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<sst xmlns="http://schemas.openxmlformats.org/spreadsheetml/2006/main" count="802" uniqueCount="110">
  <si>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</si>
  <si>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</si>
  <si>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</si>
  <si>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</si>
  <si>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</si>
  <si>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</si>
  <si>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</si>
  <si>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</si>
  <si>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</si>
  <si>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</si>
  <si>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</si>
  <si>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</si>
  <si>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</si>
  <si>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</si>
  <si>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</si>
  <si>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</si>
  <si>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</si>
  <si>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</si>
  <si>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</si>
  <si>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</si>
  <si>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</si>
  <si>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</si>
  <si>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</si>
  <si>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</si>
  <si>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</si>
  <si>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</si>
  <si>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</si>
  <si>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</si>
  <si>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</si>
  <si>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</si>
  <si>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</si>
  <si>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</si>
  <si>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</si>
  <si>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</si>
  <si>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</si>
  <si>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</si>
  <si>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</si>
  <si>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</si>
  <si>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</si>
  <si>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</si>
  <si>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</si>
  <si>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</si>
  <si>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</si>
  <si>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</si>
  <si>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</si>
  <si>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</si>
  <si>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</si>
  <si>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</si>
  <si>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</si>
  <si>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</si>
  <si>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</si>
  <si>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</si>
  <si>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</si>
  <si>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</si>
  <si>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</si>
  <si>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</si>
  <si>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</si>
  <si>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</si>
  <si>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</si>
  <si>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</si>
  <si>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</si>
  <si>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</si>
  <si>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</si>
  <si>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</si>
  <si>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</si>
  <si>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</si>
  <si>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</si>
  <si>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</si>
  <si>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</si>
  <si>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</si>
  <si>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</si>
  <si>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</si>
  <si>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</si>
  <si>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</si>
  <si>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</si>
  <si>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</si>
  <si>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</si>
  <si>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</si>
  <si>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</si>
  <si>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</si>
  <si>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</si>
  <si>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</si>
  <si>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</si>
  <si>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</si>
  <si>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</si>
  <si>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</si>
  <si>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</si>
  <si>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</si>
  <si>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</si>
  <si>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</si>
  <si>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</si>
  <si>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</si>
  <si>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</si>
  <si>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</si>
  <si>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</si>
  <si>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Администрация сельского поселения Нялинское</t>
  </si>
  <si>
    <t>Вед</t>
  </si>
  <si>
    <t>650</t>
  </si>
  <si>
    <t>Приложение 5</t>
  </si>
  <si>
    <t>Приложение 6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</si>
  <si>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</si>
  <si>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2022-2023 годы</t>
  </si>
  <si>
    <t>к проекту решения Совета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</si>
  <si>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</si>
  <si>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</si>
  <si>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</si>
  <si>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</si>
  <si>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</si>
  <si>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№ 28 от 23.12.2020 г.</t>
  </si>
  <si>
    <t>Подпрограмма 3 "Снижение затрат на уличное освещение"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</si>
</sst>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8" fontId="4" fillId="33" borderId="23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 horizontal="right" wrapText="1"/>
      <protection hidden="1"/>
    </xf>
    <xf numFmtId="49" fontId="4" fillId="33" borderId="18" xfId="53" applyNumberFormat="1" applyFont="1" applyFill="1" applyBorder="1" applyAlignment="1" applyProtection="1">
      <alignment horizontal="right"/>
      <protection hidden="1"/>
    </xf>
    <xf numFmtId="49" fontId="3" fillId="33" borderId="18" xfId="53" applyNumberFormat="1" applyFont="1" applyFill="1" applyBorder="1" applyAlignment="1" applyProtection="1">
      <alignment horizontal="right" wrapText="1"/>
      <protection hidden="1"/>
    </xf>
    <xf numFmtId="49" fontId="3" fillId="33" borderId="18" xfId="53" applyNumberFormat="1" applyFont="1" applyFill="1" applyBorder="1" applyAlignment="1" applyProtection="1">
      <alignment horizontal="right"/>
      <protection hidden="1"/>
    </xf>
    <xf numFmtId="178" fontId="3" fillId="33" borderId="23" xfId="53" applyNumberFormat="1" applyFont="1" applyFill="1" applyBorder="1" applyAlignment="1" applyProtection="1">
      <alignment horizontal="right"/>
      <protection hidden="1"/>
    </xf>
    <xf numFmtId="176" fontId="3" fillId="33" borderId="21" xfId="53" applyNumberFormat="1" applyFont="1" applyFill="1" applyBorder="1" applyAlignment="1" applyProtection="1">
      <alignment wrapText="1"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horizontal="center"/>
      <protection hidden="1"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49" fontId="3" fillId="33" borderId="18" xfId="53" applyNumberFormat="1" applyFont="1" applyFill="1" applyBorder="1" applyAlignment="1" applyProtection="1">
      <alignment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4" xfId="53" applyNumberFormat="1" applyFont="1" applyFill="1" applyBorder="1" applyAlignment="1" applyProtection="1">
      <alignment/>
      <protection hidden="1"/>
    </xf>
    <xf numFmtId="0" fontId="2" fillId="33" borderId="24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GridLines="0" tabSelected="1" workbookViewId="0" topLeftCell="A70">
      <selection activeCell="A86" sqref="A86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98</v>
      </c>
    </row>
    <row r="2" ht="12.75">
      <c r="G2" s="39" t="s">
        <v>102</v>
      </c>
    </row>
    <row r="3" spans="1:9" ht="12.75" customHeight="1">
      <c r="A3" s="7"/>
      <c r="B3" s="7"/>
      <c r="C3" s="7"/>
      <c r="D3" s="7"/>
      <c r="E3" s="7"/>
      <c r="F3" s="7"/>
      <c r="G3" s="40" t="s">
        <v>63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64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108</v>
      </c>
      <c r="H5" s="2"/>
      <c r="I5" s="2"/>
    </row>
    <row r="6" spans="1:9" ht="57.75" customHeight="1">
      <c r="A6" s="84" t="s">
        <v>100</v>
      </c>
      <c r="B6" s="84"/>
      <c r="C6" s="84"/>
      <c r="D6" s="84"/>
      <c r="E6" s="84"/>
      <c r="F6" s="84"/>
      <c r="G6" s="84"/>
      <c r="H6" s="84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62</v>
      </c>
      <c r="H7" s="2"/>
      <c r="I7" s="2"/>
    </row>
    <row r="8" spans="1:9" ht="12.75" customHeight="1" thickBot="1">
      <c r="A8" s="15" t="s">
        <v>61</v>
      </c>
      <c r="B8" s="15" t="s">
        <v>96</v>
      </c>
      <c r="C8" s="13" t="s">
        <v>60</v>
      </c>
      <c r="D8" s="14" t="s">
        <v>59</v>
      </c>
      <c r="E8" s="14" t="s">
        <v>58</v>
      </c>
      <c r="F8" s="13" t="s">
        <v>57</v>
      </c>
      <c r="G8" s="30" t="s">
        <v>71</v>
      </c>
      <c r="H8" s="12"/>
      <c r="I8" s="3"/>
    </row>
    <row r="9" spans="1:9" ht="12.75" customHeight="1" thickBot="1">
      <c r="A9" s="54" t="s">
        <v>95</v>
      </c>
      <c r="B9" s="60">
        <v>650</v>
      </c>
      <c r="C9" s="61"/>
      <c r="D9" s="61"/>
      <c r="E9" s="61"/>
      <c r="F9" s="61"/>
      <c r="G9" s="62"/>
      <c r="H9" s="12"/>
      <c r="I9" s="3"/>
    </row>
    <row r="10" spans="1:9" ht="12.75" customHeight="1">
      <c r="A10" s="52" t="s">
        <v>56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10670.4</v>
      </c>
      <c r="H10" s="11"/>
      <c r="I10" s="9"/>
    </row>
    <row r="11" spans="1:9" ht="30.75" customHeight="1">
      <c r="A11" s="22" t="s">
        <v>77</v>
      </c>
      <c r="B11" s="57">
        <v>650</v>
      </c>
      <c r="C11" s="23">
        <v>1</v>
      </c>
      <c r="D11" s="23">
        <v>0</v>
      </c>
      <c r="E11" s="80">
        <v>1900002000</v>
      </c>
      <c r="F11" s="24"/>
      <c r="G11" s="27">
        <f>G12+G16</f>
        <v>10659.9</v>
      </c>
      <c r="H11" s="18"/>
      <c r="I11" s="9"/>
    </row>
    <row r="12" spans="1:19" ht="32.25" customHeight="1">
      <c r="A12" s="71" t="s">
        <v>55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>G13</f>
        <v>1408.6</v>
      </c>
      <c r="H12" s="10"/>
      <c r="I12" s="9"/>
      <c r="L12" s="84"/>
      <c r="M12" s="84"/>
      <c r="N12" s="84"/>
      <c r="O12" s="84"/>
      <c r="P12" s="84"/>
      <c r="Q12" s="84"/>
      <c r="R12" s="84"/>
      <c r="S12" s="84"/>
    </row>
    <row r="13" spans="1:9" ht="21.75" customHeight="1">
      <c r="A13" s="35" t="s">
        <v>54</v>
      </c>
      <c r="B13" s="64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5" t="s">
        <v>8</v>
      </c>
      <c r="B14" s="59" t="s">
        <v>97</v>
      </c>
      <c r="C14" s="19">
        <v>1</v>
      </c>
      <c r="D14" s="19">
        <v>2</v>
      </c>
      <c r="E14" s="20" t="s">
        <v>53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5" t="s">
        <v>37</v>
      </c>
      <c r="B15" s="59" t="s">
        <v>97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10"/>
      <c r="I15" s="9"/>
    </row>
    <row r="16" spans="1:9" ht="38.25" customHeight="1">
      <c r="A16" s="71" t="s">
        <v>52</v>
      </c>
      <c r="B16" s="58" t="s">
        <v>97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9251.3</v>
      </c>
      <c r="H16" s="10"/>
      <c r="I16" s="9"/>
    </row>
    <row r="17" spans="1:9" ht="27.75" customHeight="1">
      <c r="A17" s="35" t="s">
        <v>51</v>
      </c>
      <c r="B17" s="59" t="s">
        <v>97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4991.9</v>
      </c>
      <c r="H17" s="10"/>
      <c r="I17" s="9"/>
    </row>
    <row r="18" spans="1:9" ht="37.5" customHeight="1">
      <c r="A18" s="35" t="s">
        <v>8</v>
      </c>
      <c r="B18" s="59" t="s">
        <v>97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4991.9</v>
      </c>
      <c r="H18" s="10"/>
      <c r="I18" s="9"/>
    </row>
    <row r="19" spans="1:9" ht="21.75" customHeight="1">
      <c r="A19" s="35" t="s">
        <v>37</v>
      </c>
      <c r="B19" s="59" t="s">
        <v>97</v>
      </c>
      <c r="C19" s="19">
        <v>1</v>
      </c>
      <c r="D19" s="19">
        <v>4</v>
      </c>
      <c r="E19" s="20" t="s">
        <v>50</v>
      </c>
      <c r="F19" s="21" t="s">
        <v>36</v>
      </c>
      <c r="G19" s="29">
        <v>4991.9</v>
      </c>
      <c r="H19" s="10"/>
      <c r="I19" s="9"/>
    </row>
    <row r="20" spans="1:9" ht="26.25" customHeight="1">
      <c r="A20" s="35" t="s">
        <v>66</v>
      </c>
      <c r="B20" s="59" t="s">
        <v>97</v>
      </c>
      <c r="C20" s="19">
        <v>1</v>
      </c>
      <c r="D20" s="19">
        <v>4</v>
      </c>
      <c r="E20" s="20" t="s">
        <v>49</v>
      </c>
      <c r="F20" s="21"/>
      <c r="G20" s="29">
        <f>G21</f>
        <v>3044.5</v>
      </c>
      <c r="H20" s="10"/>
      <c r="I20" s="9"/>
    </row>
    <row r="21" spans="1:9" ht="35.25" customHeight="1">
      <c r="A21" s="35" t="s">
        <v>8</v>
      </c>
      <c r="B21" s="59" t="s">
        <v>97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3044.5</v>
      </c>
      <c r="H21" s="10"/>
      <c r="I21" s="9"/>
    </row>
    <row r="22" spans="1:9" ht="17.25" customHeight="1">
      <c r="A22" s="35" t="s">
        <v>37</v>
      </c>
      <c r="B22" s="59" t="s">
        <v>97</v>
      </c>
      <c r="C22" s="19">
        <v>1</v>
      </c>
      <c r="D22" s="19">
        <v>4</v>
      </c>
      <c r="E22" s="20" t="s">
        <v>49</v>
      </c>
      <c r="F22" s="21" t="s">
        <v>36</v>
      </c>
      <c r="G22" s="29">
        <v>3044.5</v>
      </c>
      <c r="H22" s="10"/>
      <c r="I22" s="9"/>
    </row>
    <row r="23" spans="1:9" ht="12.75" customHeight="1">
      <c r="A23" s="35" t="s">
        <v>45</v>
      </c>
      <c r="B23" s="59" t="s">
        <v>97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1214.9</v>
      </c>
      <c r="H23" s="10"/>
      <c r="I23" s="9"/>
    </row>
    <row r="24" spans="1:9" ht="15" customHeight="1">
      <c r="A24" s="35" t="s">
        <v>4</v>
      </c>
      <c r="B24" s="59" t="s">
        <v>97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1122.9</v>
      </c>
      <c r="H24" s="10"/>
      <c r="I24" s="9"/>
    </row>
    <row r="25" spans="1:9" ht="21.75" customHeight="1">
      <c r="A25" s="35" t="s">
        <v>2</v>
      </c>
      <c r="B25" s="59" t="s">
        <v>97</v>
      </c>
      <c r="C25" s="19">
        <v>1</v>
      </c>
      <c r="D25" s="19">
        <v>4</v>
      </c>
      <c r="E25" s="20" t="s">
        <v>48</v>
      </c>
      <c r="F25" s="21" t="s">
        <v>1</v>
      </c>
      <c r="G25" s="29">
        <v>1122.9</v>
      </c>
      <c r="H25" s="10"/>
      <c r="I25" s="9"/>
    </row>
    <row r="26" spans="1:9" ht="12.75" customHeight="1">
      <c r="A26" s="35" t="s">
        <v>28</v>
      </c>
      <c r="B26" s="59" t="s">
        <v>97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92</v>
      </c>
      <c r="H26" s="10"/>
      <c r="I26" s="9"/>
    </row>
    <row r="27" spans="1:9" ht="12.75" customHeight="1">
      <c r="A27" s="35" t="s">
        <v>26</v>
      </c>
      <c r="B27" s="59" t="s">
        <v>97</v>
      </c>
      <c r="C27" s="19">
        <v>1</v>
      </c>
      <c r="D27" s="19">
        <v>4</v>
      </c>
      <c r="E27" s="20" t="s">
        <v>48</v>
      </c>
      <c r="F27" s="21" t="s">
        <v>25</v>
      </c>
      <c r="G27" s="29">
        <v>92</v>
      </c>
      <c r="H27" s="10"/>
      <c r="I27" s="9"/>
    </row>
    <row r="28" spans="1:9" ht="29.25" customHeight="1">
      <c r="A28" s="71" t="s">
        <v>47</v>
      </c>
      <c r="B28" s="59" t="s">
        <v>97</v>
      </c>
      <c r="C28" s="25">
        <v>1</v>
      </c>
      <c r="D28" s="25">
        <v>6</v>
      </c>
      <c r="E28" s="65"/>
      <c r="F28" s="66" t="s">
        <v>9</v>
      </c>
      <c r="G28" s="28">
        <f>G30</f>
        <v>10.5</v>
      </c>
      <c r="H28" s="10"/>
      <c r="I28" s="9"/>
    </row>
    <row r="29" spans="1:9" ht="36.75" customHeight="1">
      <c r="A29" s="22" t="s">
        <v>24</v>
      </c>
      <c r="B29" s="59" t="s">
        <v>97</v>
      </c>
      <c r="C29" s="19">
        <v>1</v>
      </c>
      <c r="D29" s="19">
        <v>6</v>
      </c>
      <c r="E29" s="68">
        <v>7000089020</v>
      </c>
      <c r="F29" s="67"/>
      <c r="G29" s="29">
        <f>G30</f>
        <v>10.5</v>
      </c>
      <c r="H29" s="10"/>
      <c r="I29" s="9"/>
    </row>
    <row r="30" spans="1:9" ht="18" customHeight="1">
      <c r="A30" s="35" t="s">
        <v>23</v>
      </c>
      <c r="B30" s="59" t="s">
        <v>97</v>
      </c>
      <c r="C30" s="19">
        <v>1</v>
      </c>
      <c r="D30" s="19">
        <v>6</v>
      </c>
      <c r="E30" s="68">
        <v>7000089020</v>
      </c>
      <c r="F30" s="67">
        <v>500</v>
      </c>
      <c r="G30" s="29">
        <f>G31</f>
        <v>10.5</v>
      </c>
      <c r="H30" s="10"/>
      <c r="I30" s="9"/>
    </row>
    <row r="31" spans="1:9" ht="15" customHeight="1">
      <c r="A31" s="35" t="s">
        <v>22</v>
      </c>
      <c r="B31" s="59" t="s">
        <v>97</v>
      </c>
      <c r="C31" s="19">
        <v>1</v>
      </c>
      <c r="D31" s="19">
        <v>6</v>
      </c>
      <c r="E31" s="68">
        <v>7000089020</v>
      </c>
      <c r="F31" s="67">
        <v>540</v>
      </c>
      <c r="G31" s="29">
        <v>10.5</v>
      </c>
      <c r="H31" s="10"/>
      <c r="I31" s="9"/>
    </row>
    <row r="32" spans="1:9" ht="12.75" customHeight="1">
      <c r="A32" s="71" t="s">
        <v>44</v>
      </c>
      <c r="B32" s="59" t="s">
        <v>97</v>
      </c>
      <c r="C32" s="25">
        <v>2</v>
      </c>
      <c r="D32" s="25">
        <v>0</v>
      </c>
      <c r="E32" s="65" t="s">
        <v>9</v>
      </c>
      <c r="F32" s="66" t="s">
        <v>9</v>
      </c>
      <c r="G32" s="28">
        <f>G33</f>
        <v>245.5</v>
      </c>
      <c r="H32" s="10"/>
      <c r="I32" s="9"/>
    </row>
    <row r="33" spans="1:9" ht="12.75" customHeight="1">
      <c r="A33" s="71" t="s">
        <v>43</v>
      </c>
      <c r="B33" s="59" t="s">
        <v>97</v>
      </c>
      <c r="C33" s="25">
        <v>2</v>
      </c>
      <c r="D33" s="25">
        <v>3</v>
      </c>
      <c r="E33" s="65" t="s">
        <v>9</v>
      </c>
      <c r="F33" s="66" t="s">
        <v>9</v>
      </c>
      <c r="G33" s="28">
        <f>G34</f>
        <v>245.5</v>
      </c>
      <c r="H33" s="10"/>
      <c r="I33" s="9"/>
    </row>
    <row r="34" spans="1:9" ht="26.25" customHeight="1">
      <c r="A34" s="35" t="s">
        <v>90</v>
      </c>
      <c r="B34" s="59" t="s">
        <v>97</v>
      </c>
      <c r="C34" s="19">
        <v>2</v>
      </c>
      <c r="D34" s="19">
        <v>3</v>
      </c>
      <c r="E34" s="20" t="s">
        <v>42</v>
      </c>
      <c r="F34" s="21" t="s">
        <v>9</v>
      </c>
      <c r="G34" s="29">
        <f>G35</f>
        <v>245.5</v>
      </c>
      <c r="H34" s="10"/>
      <c r="I34" s="9"/>
    </row>
    <row r="35" spans="1:9" ht="37.5" customHeight="1">
      <c r="A35" s="35" t="s">
        <v>8</v>
      </c>
      <c r="B35" s="59" t="s">
        <v>97</v>
      </c>
      <c r="C35" s="19">
        <v>2</v>
      </c>
      <c r="D35" s="19">
        <v>3</v>
      </c>
      <c r="E35" s="20" t="s">
        <v>42</v>
      </c>
      <c r="F35" s="21" t="s">
        <v>7</v>
      </c>
      <c r="G35" s="29">
        <f>G36</f>
        <v>245.5</v>
      </c>
      <c r="H35" s="10"/>
      <c r="I35" s="9"/>
    </row>
    <row r="36" spans="1:9" ht="21.75" customHeight="1">
      <c r="A36" s="35" t="s">
        <v>37</v>
      </c>
      <c r="B36" s="59" t="s">
        <v>97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245.5</v>
      </c>
      <c r="H36" s="10"/>
      <c r="I36" s="9"/>
    </row>
    <row r="37" spans="1:9" ht="21.75" customHeight="1">
      <c r="A37" s="71" t="s">
        <v>41</v>
      </c>
      <c r="B37" s="59" t="s">
        <v>97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10"/>
      <c r="I37" s="9"/>
    </row>
    <row r="38" spans="1:9" ht="12.75" customHeight="1">
      <c r="A38" s="71" t="s">
        <v>40</v>
      </c>
      <c r="B38" s="59" t="s">
        <v>97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10"/>
      <c r="I38" s="9"/>
    </row>
    <row r="39" spans="1:9" ht="49.5" customHeight="1">
      <c r="A39" s="71" t="s">
        <v>103</v>
      </c>
      <c r="B39" s="59" t="s">
        <v>97</v>
      </c>
      <c r="C39" s="19">
        <v>3</v>
      </c>
      <c r="D39" s="19">
        <v>4</v>
      </c>
      <c r="E39" s="20" t="s">
        <v>39</v>
      </c>
      <c r="F39" s="21" t="s">
        <v>9</v>
      </c>
      <c r="G39" s="29">
        <f>G40+G42</f>
        <v>10.8</v>
      </c>
      <c r="H39" s="10"/>
      <c r="I39" s="9"/>
    </row>
    <row r="40" spans="1:9" ht="40.5" customHeight="1">
      <c r="A40" s="35" t="s">
        <v>8</v>
      </c>
      <c r="B40" s="59" t="s">
        <v>97</v>
      </c>
      <c r="C40" s="19">
        <v>3</v>
      </c>
      <c r="D40" s="19">
        <v>4</v>
      </c>
      <c r="E40" s="20" t="s">
        <v>39</v>
      </c>
      <c r="F40" s="21" t="s">
        <v>7</v>
      </c>
      <c r="G40" s="29">
        <f>G41</f>
        <v>7.8</v>
      </c>
      <c r="H40" s="10"/>
      <c r="I40" s="9"/>
    </row>
    <row r="41" spans="1:9" ht="21.75" customHeight="1">
      <c r="A41" s="35" t="s">
        <v>37</v>
      </c>
      <c r="B41" s="59" t="s">
        <v>97</v>
      </c>
      <c r="C41" s="19">
        <v>3</v>
      </c>
      <c r="D41" s="19">
        <v>4</v>
      </c>
      <c r="E41" s="20" t="s">
        <v>39</v>
      </c>
      <c r="F41" s="21" t="s">
        <v>36</v>
      </c>
      <c r="G41" s="29">
        <v>7.8</v>
      </c>
      <c r="H41" s="10"/>
      <c r="I41" s="9"/>
    </row>
    <row r="42" spans="1:9" ht="21.75" customHeight="1">
      <c r="A42" s="35" t="s">
        <v>4</v>
      </c>
      <c r="B42" s="59" t="s">
        <v>97</v>
      </c>
      <c r="C42" s="19">
        <v>3</v>
      </c>
      <c r="D42" s="19">
        <v>4</v>
      </c>
      <c r="E42" s="20" t="s">
        <v>39</v>
      </c>
      <c r="F42" s="21" t="s">
        <v>3</v>
      </c>
      <c r="G42" s="29">
        <f>G43</f>
        <v>3</v>
      </c>
      <c r="H42" s="10"/>
      <c r="I42" s="9"/>
    </row>
    <row r="43" spans="1:9" ht="21.75" customHeight="1">
      <c r="A43" s="35" t="s">
        <v>2</v>
      </c>
      <c r="B43" s="59" t="s">
        <v>97</v>
      </c>
      <c r="C43" s="19">
        <v>3</v>
      </c>
      <c r="D43" s="19">
        <v>4</v>
      </c>
      <c r="E43" s="20" t="s">
        <v>39</v>
      </c>
      <c r="F43" s="21" t="s">
        <v>1</v>
      </c>
      <c r="G43" s="29">
        <v>3</v>
      </c>
      <c r="H43" s="10"/>
      <c r="I43" s="9"/>
    </row>
    <row r="44" spans="1:9" ht="27" customHeight="1">
      <c r="A44" s="71" t="s">
        <v>107</v>
      </c>
      <c r="B44" s="59" t="s">
        <v>97</v>
      </c>
      <c r="C44" s="25">
        <v>3</v>
      </c>
      <c r="D44" s="25">
        <v>10</v>
      </c>
      <c r="E44" s="65" t="s">
        <v>9</v>
      </c>
      <c r="F44" s="66" t="s">
        <v>9</v>
      </c>
      <c r="G44" s="28">
        <f>G45</f>
        <v>100</v>
      </c>
      <c r="H44" s="10"/>
      <c r="I44" s="9"/>
    </row>
    <row r="45" spans="1:9" ht="37.5" customHeight="1">
      <c r="A45" s="71" t="s">
        <v>76</v>
      </c>
      <c r="B45" s="59" t="s">
        <v>97</v>
      </c>
      <c r="C45" s="19">
        <v>3</v>
      </c>
      <c r="D45" s="19">
        <v>10</v>
      </c>
      <c r="E45" s="68">
        <v>1400000000</v>
      </c>
      <c r="F45" s="21" t="s">
        <v>9</v>
      </c>
      <c r="G45" s="29">
        <f>G46+G48+G50+G53</f>
        <v>100</v>
      </c>
      <c r="H45" s="10"/>
      <c r="I45" s="9"/>
    </row>
    <row r="46" spans="1:9" ht="40.5" customHeight="1">
      <c r="A46" s="35" t="s">
        <v>8</v>
      </c>
      <c r="B46" s="59" t="s">
        <v>97</v>
      </c>
      <c r="C46" s="19">
        <v>3</v>
      </c>
      <c r="D46" s="19">
        <v>10</v>
      </c>
      <c r="E46" s="68">
        <v>1400099990</v>
      </c>
      <c r="F46" s="21" t="s">
        <v>7</v>
      </c>
      <c r="G46" s="29">
        <f>G47</f>
        <v>17.1</v>
      </c>
      <c r="H46" s="10"/>
      <c r="I46" s="9"/>
    </row>
    <row r="47" spans="1:9" ht="21.75" customHeight="1">
      <c r="A47" s="35" t="s">
        <v>37</v>
      </c>
      <c r="B47" s="59" t="s">
        <v>97</v>
      </c>
      <c r="C47" s="19">
        <v>3</v>
      </c>
      <c r="D47" s="19">
        <v>10</v>
      </c>
      <c r="E47" s="68">
        <v>1400099990</v>
      </c>
      <c r="F47" s="21" t="s">
        <v>36</v>
      </c>
      <c r="G47" s="29">
        <v>17.1</v>
      </c>
      <c r="H47" s="10"/>
      <c r="I47" s="9"/>
    </row>
    <row r="48" spans="1:9" ht="21.75" customHeight="1">
      <c r="A48" s="35" t="s">
        <v>4</v>
      </c>
      <c r="B48" s="59" t="s">
        <v>97</v>
      </c>
      <c r="C48" s="19">
        <v>3</v>
      </c>
      <c r="D48" s="19">
        <v>10</v>
      </c>
      <c r="E48" s="68">
        <v>1400099990</v>
      </c>
      <c r="F48" s="21" t="s">
        <v>3</v>
      </c>
      <c r="G48" s="29">
        <f>G49</f>
        <v>27.3</v>
      </c>
      <c r="H48" s="10"/>
      <c r="I48" s="9"/>
    </row>
    <row r="49" spans="1:9" ht="21.75" customHeight="1">
      <c r="A49" s="35" t="s">
        <v>2</v>
      </c>
      <c r="B49" s="59" t="s">
        <v>97</v>
      </c>
      <c r="C49" s="19">
        <v>3</v>
      </c>
      <c r="D49" s="19">
        <v>10</v>
      </c>
      <c r="E49" s="68">
        <v>1400099990</v>
      </c>
      <c r="F49" s="21" t="s">
        <v>1</v>
      </c>
      <c r="G49" s="29">
        <v>27.3</v>
      </c>
      <c r="H49" s="10"/>
      <c r="I49" s="9"/>
    </row>
    <row r="50" spans="1:9" ht="38.25" customHeight="1">
      <c r="A50" s="35" t="s">
        <v>78</v>
      </c>
      <c r="B50" s="59" t="s">
        <v>97</v>
      </c>
      <c r="C50" s="19">
        <v>3</v>
      </c>
      <c r="D50" s="19">
        <v>10</v>
      </c>
      <c r="E50" s="68">
        <v>1400020803</v>
      </c>
      <c r="F50" s="67"/>
      <c r="G50" s="29">
        <f>G51</f>
        <v>50</v>
      </c>
      <c r="H50" s="10"/>
      <c r="I50" s="9"/>
    </row>
    <row r="51" spans="1:9" ht="21.75" customHeight="1">
      <c r="A51" s="35" t="s">
        <v>4</v>
      </c>
      <c r="B51" s="59" t="s">
        <v>97</v>
      </c>
      <c r="C51" s="19">
        <v>3</v>
      </c>
      <c r="D51" s="19">
        <v>10</v>
      </c>
      <c r="E51" s="68">
        <v>1400020803</v>
      </c>
      <c r="F51" s="21" t="s">
        <v>3</v>
      </c>
      <c r="G51" s="29">
        <f>G52</f>
        <v>50</v>
      </c>
      <c r="H51" s="10"/>
      <c r="I51" s="9"/>
    </row>
    <row r="52" spans="1:9" ht="21.75" customHeight="1">
      <c r="A52" s="35" t="s">
        <v>2</v>
      </c>
      <c r="B52" s="59" t="s">
        <v>97</v>
      </c>
      <c r="C52" s="19">
        <v>3</v>
      </c>
      <c r="D52" s="19">
        <v>10</v>
      </c>
      <c r="E52" s="68">
        <v>1400020803</v>
      </c>
      <c r="F52" s="21" t="s">
        <v>1</v>
      </c>
      <c r="G52" s="29">
        <v>50</v>
      </c>
      <c r="H52" s="10"/>
      <c r="I52" s="9"/>
    </row>
    <row r="53" spans="1:9" ht="39.75" customHeight="1">
      <c r="A53" s="35" t="s">
        <v>80</v>
      </c>
      <c r="B53" s="59" t="s">
        <v>97</v>
      </c>
      <c r="C53" s="19">
        <v>3</v>
      </c>
      <c r="D53" s="19">
        <v>10</v>
      </c>
      <c r="E53" s="20" t="s">
        <v>79</v>
      </c>
      <c r="F53" s="67"/>
      <c r="G53" s="29">
        <f>G54</f>
        <v>5.6</v>
      </c>
      <c r="H53" s="10"/>
      <c r="I53" s="9"/>
    </row>
    <row r="54" spans="1:9" ht="21.75" customHeight="1">
      <c r="A54" s="35" t="s">
        <v>4</v>
      </c>
      <c r="B54" s="59" t="s">
        <v>97</v>
      </c>
      <c r="C54" s="19">
        <v>3</v>
      </c>
      <c r="D54" s="19">
        <v>10</v>
      </c>
      <c r="E54" s="20" t="s">
        <v>79</v>
      </c>
      <c r="F54" s="21" t="s">
        <v>3</v>
      </c>
      <c r="G54" s="29">
        <f>G55</f>
        <v>5.6</v>
      </c>
      <c r="H54" s="10"/>
      <c r="I54" s="9"/>
    </row>
    <row r="55" spans="1:9" ht="21.75" customHeight="1">
      <c r="A55" s="35" t="s">
        <v>2</v>
      </c>
      <c r="B55" s="59" t="s">
        <v>97</v>
      </c>
      <c r="C55" s="19">
        <v>3</v>
      </c>
      <c r="D55" s="19">
        <v>10</v>
      </c>
      <c r="E55" s="20" t="s">
        <v>79</v>
      </c>
      <c r="F55" s="21" t="s">
        <v>1</v>
      </c>
      <c r="G55" s="29">
        <v>5.6</v>
      </c>
      <c r="H55" s="10"/>
      <c r="I55" s="9"/>
    </row>
    <row r="56" spans="1:9" ht="21.75" customHeight="1">
      <c r="A56" s="71" t="s">
        <v>38</v>
      </c>
      <c r="B56" s="59" t="s">
        <v>97</v>
      </c>
      <c r="C56" s="25">
        <v>3</v>
      </c>
      <c r="D56" s="25">
        <v>14</v>
      </c>
      <c r="E56" s="65" t="s">
        <v>9</v>
      </c>
      <c r="F56" s="66" t="s">
        <v>9</v>
      </c>
      <c r="G56" s="28">
        <f>G57</f>
        <v>25.1</v>
      </c>
      <c r="H56" s="10"/>
      <c r="I56" s="9"/>
    </row>
    <row r="57" spans="1:9" ht="48.75" customHeight="1">
      <c r="A57" s="22" t="s">
        <v>81</v>
      </c>
      <c r="B57" s="59" t="s">
        <v>97</v>
      </c>
      <c r="C57" s="19">
        <v>3</v>
      </c>
      <c r="D57" s="19">
        <v>14</v>
      </c>
      <c r="E57" s="68">
        <v>1300000000</v>
      </c>
      <c r="F57" s="21" t="s">
        <v>9</v>
      </c>
      <c r="G57" s="29">
        <f>G58+G60+G65</f>
        <v>25.1</v>
      </c>
      <c r="H57" s="10"/>
      <c r="I57" s="9"/>
    </row>
    <row r="58" spans="1:9" ht="21.75" customHeight="1">
      <c r="A58" s="35" t="s">
        <v>4</v>
      </c>
      <c r="B58" s="59" t="s">
        <v>97</v>
      </c>
      <c r="C58" s="19">
        <v>3</v>
      </c>
      <c r="D58" s="19">
        <v>14</v>
      </c>
      <c r="E58" s="68">
        <v>1300020050</v>
      </c>
      <c r="F58" s="21" t="s">
        <v>3</v>
      </c>
      <c r="G58" s="29">
        <f>G59</f>
        <v>2</v>
      </c>
      <c r="H58" s="10"/>
      <c r="I58" s="9"/>
    </row>
    <row r="59" spans="1:9" ht="21.75" customHeight="1">
      <c r="A59" s="35" t="s">
        <v>2</v>
      </c>
      <c r="B59" s="59" t="s">
        <v>97</v>
      </c>
      <c r="C59" s="19">
        <v>3</v>
      </c>
      <c r="D59" s="19">
        <v>14</v>
      </c>
      <c r="E59" s="68">
        <v>1300020050</v>
      </c>
      <c r="F59" s="21" t="s">
        <v>1</v>
      </c>
      <c r="G59" s="29">
        <v>2</v>
      </c>
      <c r="H59" s="10"/>
      <c r="I59" s="9"/>
    </row>
    <row r="60" spans="1:9" ht="46.5" customHeight="1">
      <c r="A60" s="36" t="s">
        <v>83</v>
      </c>
      <c r="B60" s="59" t="s">
        <v>97</v>
      </c>
      <c r="C60" s="19">
        <v>3</v>
      </c>
      <c r="D60" s="19">
        <v>14</v>
      </c>
      <c r="E60" s="68">
        <v>1300082300</v>
      </c>
      <c r="F60" s="67"/>
      <c r="G60" s="29">
        <f>G61+G63</f>
        <v>11.6</v>
      </c>
      <c r="H60" s="10"/>
      <c r="I60" s="9"/>
    </row>
    <row r="61" spans="1:9" ht="41.25" customHeight="1">
      <c r="A61" s="35" t="s">
        <v>8</v>
      </c>
      <c r="B61" s="59" t="s">
        <v>97</v>
      </c>
      <c r="C61" s="19">
        <v>3</v>
      </c>
      <c r="D61" s="19">
        <v>14</v>
      </c>
      <c r="E61" s="68">
        <v>1300082300</v>
      </c>
      <c r="F61" s="21" t="s">
        <v>7</v>
      </c>
      <c r="G61" s="29">
        <f>G62</f>
        <v>8.6</v>
      </c>
      <c r="H61" s="10"/>
      <c r="I61" s="9"/>
    </row>
    <row r="62" spans="1:9" ht="21.75" customHeight="1">
      <c r="A62" s="35" t="s">
        <v>37</v>
      </c>
      <c r="B62" s="59" t="s">
        <v>97</v>
      </c>
      <c r="C62" s="19">
        <v>3</v>
      </c>
      <c r="D62" s="19">
        <v>14</v>
      </c>
      <c r="E62" s="68">
        <v>1300082300</v>
      </c>
      <c r="F62" s="21" t="s">
        <v>36</v>
      </c>
      <c r="G62" s="29">
        <v>8.6</v>
      </c>
      <c r="H62" s="10"/>
      <c r="I62" s="9"/>
    </row>
    <row r="63" spans="1:9" ht="21.75" customHeight="1">
      <c r="A63" s="35" t="s">
        <v>4</v>
      </c>
      <c r="B63" s="59" t="s">
        <v>97</v>
      </c>
      <c r="C63" s="19">
        <v>3</v>
      </c>
      <c r="D63" s="19">
        <v>14</v>
      </c>
      <c r="E63" s="68">
        <v>1300082300</v>
      </c>
      <c r="F63" s="67">
        <v>200</v>
      </c>
      <c r="G63" s="29">
        <f>G64</f>
        <v>3</v>
      </c>
      <c r="H63" s="10"/>
      <c r="I63" s="9"/>
    </row>
    <row r="64" spans="1:9" ht="21.75" customHeight="1">
      <c r="A64" s="35" t="s">
        <v>2</v>
      </c>
      <c r="B64" s="59" t="s">
        <v>97</v>
      </c>
      <c r="C64" s="19">
        <v>3</v>
      </c>
      <c r="D64" s="19">
        <v>14</v>
      </c>
      <c r="E64" s="68">
        <v>1300082300</v>
      </c>
      <c r="F64" s="67">
        <v>240</v>
      </c>
      <c r="G64" s="29">
        <v>3</v>
      </c>
      <c r="H64" s="10"/>
      <c r="I64" s="9"/>
    </row>
    <row r="65" spans="1:9" ht="46.5" customHeight="1">
      <c r="A65" s="36" t="s">
        <v>82</v>
      </c>
      <c r="B65" s="59" t="s">
        <v>97</v>
      </c>
      <c r="C65" s="19">
        <v>3</v>
      </c>
      <c r="D65" s="19">
        <v>14</v>
      </c>
      <c r="E65" s="20" t="s">
        <v>86</v>
      </c>
      <c r="F65" s="67"/>
      <c r="G65" s="29">
        <f>G66+G68</f>
        <v>11.5</v>
      </c>
      <c r="H65" s="10"/>
      <c r="I65" s="9"/>
    </row>
    <row r="66" spans="1:9" ht="21.75" customHeight="1">
      <c r="A66" s="35" t="s">
        <v>8</v>
      </c>
      <c r="B66" s="59" t="s">
        <v>97</v>
      </c>
      <c r="C66" s="19">
        <v>3</v>
      </c>
      <c r="D66" s="19">
        <v>14</v>
      </c>
      <c r="E66" s="20" t="s">
        <v>86</v>
      </c>
      <c r="F66" s="21" t="s">
        <v>7</v>
      </c>
      <c r="G66" s="29">
        <f>G67</f>
        <v>8.5</v>
      </c>
      <c r="H66" s="10"/>
      <c r="I66" s="9"/>
    </row>
    <row r="67" spans="1:9" ht="21.75" customHeight="1">
      <c r="A67" s="35" t="s">
        <v>37</v>
      </c>
      <c r="B67" s="59" t="s">
        <v>97</v>
      </c>
      <c r="C67" s="19">
        <v>3</v>
      </c>
      <c r="D67" s="19">
        <v>14</v>
      </c>
      <c r="E67" s="20" t="s">
        <v>86</v>
      </c>
      <c r="F67" s="21" t="s">
        <v>36</v>
      </c>
      <c r="G67" s="29">
        <v>8.5</v>
      </c>
      <c r="H67" s="10"/>
      <c r="I67" s="9"/>
    </row>
    <row r="68" spans="1:9" ht="21.75" customHeight="1">
      <c r="A68" s="35" t="s">
        <v>4</v>
      </c>
      <c r="B68" s="59" t="s">
        <v>97</v>
      </c>
      <c r="C68" s="19">
        <v>3</v>
      </c>
      <c r="D68" s="19">
        <v>14</v>
      </c>
      <c r="E68" s="20" t="s">
        <v>86</v>
      </c>
      <c r="F68" s="21" t="s">
        <v>3</v>
      </c>
      <c r="G68" s="29">
        <f>G69</f>
        <v>3</v>
      </c>
      <c r="H68" s="10"/>
      <c r="I68" s="9"/>
    </row>
    <row r="69" spans="1:9" ht="21.75" customHeight="1">
      <c r="A69" s="35" t="s">
        <v>2</v>
      </c>
      <c r="B69" s="59" t="s">
        <v>97</v>
      </c>
      <c r="C69" s="19">
        <v>3</v>
      </c>
      <c r="D69" s="19">
        <v>14</v>
      </c>
      <c r="E69" s="20" t="s">
        <v>86</v>
      </c>
      <c r="F69" s="21" t="s">
        <v>1</v>
      </c>
      <c r="G69" s="29">
        <v>3</v>
      </c>
      <c r="H69" s="10"/>
      <c r="I69" s="9"/>
    </row>
    <row r="70" spans="1:9" ht="12.75" customHeight="1">
      <c r="A70" s="71" t="s">
        <v>35</v>
      </c>
      <c r="B70" s="59" t="s">
        <v>97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2562.8</v>
      </c>
      <c r="H70" s="10"/>
      <c r="I70" s="9"/>
    </row>
    <row r="71" spans="1:9" ht="12.75" customHeight="1">
      <c r="A71" s="71" t="s">
        <v>34</v>
      </c>
      <c r="B71" s="59" t="s">
        <v>97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2510.8</v>
      </c>
      <c r="H71" s="10"/>
      <c r="I71" s="9"/>
    </row>
    <row r="72" spans="1:9" ht="33" customHeight="1">
      <c r="A72" s="71" t="s">
        <v>65</v>
      </c>
      <c r="B72" s="59" t="s">
        <v>97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2510.8</v>
      </c>
      <c r="H72" s="10"/>
      <c r="I72" s="9"/>
    </row>
    <row r="73" spans="1:9" ht="25.5" customHeight="1">
      <c r="A73" s="35" t="s">
        <v>84</v>
      </c>
      <c r="B73" s="59" t="s">
        <v>97</v>
      </c>
      <c r="C73" s="19">
        <v>4</v>
      </c>
      <c r="D73" s="19">
        <v>9</v>
      </c>
      <c r="E73" s="68">
        <v>1810099990</v>
      </c>
      <c r="F73" s="21"/>
      <c r="G73" s="29">
        <f>G74</f>
        <v>1830.8</v>
      </c>
      <c r="H73" s="10"/>
      <c r="I73" s="9"/>
    </row>
    <row r="74" spans="1:9" ht="21.75" customHeight="1">
      <c r="A74" s="35" t="s">
        <v>4</v>
      </c>
      <c r="B74" s="59" t="s">
        <v>97</v>
      </c>
      <c r="C74" s="19">
        <v>4</v>
      </c>
      <c r="D74" s="19">
        <v>9</v>
      </c>
      <c r="E74" s="68">
        <v>1810099990</v>
      </c>
      <c r="F74" s="21" t="s">
        <v>3</v>
      </c>
      <c r="G74" s="29">
        <f>G75</f>
        <v>1830.8</v>
      </c>
      <c r="H74" s="10"/>
      <c r="I74" s="9"/>
    </row>
    <row r="75" spans="1:9" ht="21.75" customHeight="1">
      <c r="A75" s="35" t="s">
        <v>2</v>
      </c>
      <c r="B75" s="59" t="s">
        <v>97</v>
      </c>
      <c r="C75" s="19">
        <v>4</v>
      </c>
      <c r="D75" s="19">
        <v>9</v>
      </c>
      <c r="E75" s="68">
        <v>1810099990</v>
      </c>
      <c r="F75" s="21" t="s">
        <v>1</v>
      </c>
      <c r="G75" s="29">
        <v>1830.8</v>
      </c>
      <c r="H75" s="10"/>
      <c r="I75" s="9"/>
    </row>
    <row r="76" spans="1:9" ht="21.75" customHeight="1">
      <c r="A76" s="35" t="s">
        <v>85</v>
      </c>
      <c r="B76" s="59" t="s">
        <v>97</v>
      </c>
      <c r="C76" s="19">
        <v>4</v>
      </c>
      <c r="D76" s="19">
        <v>9</v>
      </c>
      <c r="E76" s="68">
        <v>1820099990</v>
      </c>
      <c r="F76" s="21"/>
      <c r="G76" s="29">
        <f>G77</f>
        <v>180</v>
      </c>
      <c r="H76" s="10"/>
      <c r="I76" s="9"/>
    </row>
    <row r="77" spans="1:9" ht="21.75" customHeight="1">
      <c r="A77" s="35" t="s">
        <v>4</v>
      </c>
      <c r="B77" s="59" t="s">
        <v>97</v>
      </c>
      <c r="C77" s="19">
        <v>4</v>
      </c>
      <c r="D77" s="19">
        <v>9</v>
      </c>
      <c r="E77" s="68">
        <v>1820099990</v>
      </c>
      <c r="F77" s="21" t="s">
        <v>3</v>
      </c>
      <c r="G77" s="29">
        <f>G78</f>
        <v>180</v>
      </c>
      <c r="H77" s="10"/>
      <c r="I77" s="9"/>
    </row>
    <row r="78" spans="1:9" ht="21.75" customHeight="1">
      <c r="A78" s="35" t="s">
        <v>2</v>
      </c>
      <c r="B78" s="59" t="s">
        <v>97</v>
      </c>
      <c r="C78" s="19">
        <v>4</v>
      </c>
      <c r="D78" s="19">
        <v>9</v>
      </c>
      <c r="E78" s="68">
        <v>1820099990</v>
      </c>
      <c r="F78" s="21" t="s">
        <v>1</v>
      </c>
      <c r="G78" s="29">
        <v>180</v>
      </c>
      <c r="H78" s="10"/>
      <c r="I78" s="9"/>
    </row>
    <row r="79" spans="1:9" ht="15.75" customHeight="1">
      <c r="A79" s="35" t="s">
        <v>109</v>
      </c>
      <c r="B79" s="59" t="s">
        <v>97</v>
      </c>
      <c r="C79" s="19">
        <v>4</v>
      </c>
      <c r="D79" s="19">
        <v>9</v>
      </c>
      <c r="E79" s="68">
        <v>1830099990</v>
      </c>
      <c r="F79" s="21"/>
      <c r="G79" s="29">
        <f>G80</f>
        <v>500</v>
      </c>
      <c r="H79" s="10"/>
      <c r="I79" s="9"/>
    </row>
    <row r="80" spans="1:9" ht="21.75" customHeight="1">
      <c r="A80" s="35" t="s">
        <v>4</v>
      </c>
      <c r="B80" s="59" t="s">
        <v>97</v>
      </c>
      <c r="C80" s="19">
        <v>4</v>
      </c>
      <c r="D80" s="19">
        <v>9</v>
      </c>
      <c r="E80" s="68">
        <v>1830099990</v>
      </c>
      <c r="F80" s="21" t="s">
        <v>3</v>
      </c>
      <c r="G80" s="29">
        <f>G81</f>
        <v>500</v>
      </c>
      <c r="H80" s="10"/>
      <c r="I80" s="9"/>
    </row>
    <row r="81" spans="1:9" ht="21.75" customHeight="1">
      <c r="A81" s="35" t="s">
        <v>2</v>
      </c>
      <c r="B81" s="59" t="s">
        <v>97</v>
      </c>
      <c r="C81" s="19">
        <v>4</v>
      </c>
      <c r="D81" s="19">
        <v>9</v>
      </c>
      <c r="E81" s="68">
        <v>1830099990</v>
      </c>
      <c r="F81" s="21" t="s">
        <v>1</v>
      </c>
      <c r="G81" s="29">
        <v>500</v>
      </c>
      <c r="H81" s="10"/>
      <c r="I81" s="9"/>
    </row>
    <row r="82" spans="1:9" ht="16.5" customHeight="1">
      <c r="A82" s="71" t="s">
        <v>33</v>
      </c>
      <c r="B82" s="59" t="s">
        <v>97</v>
      </c>
      <c r="C82" s="25">
        <v>4</v>
      </c>
      <c r="D82" s="25">
        <v>12</v>
      </c>
      <c r="E82" s="81" t="s">
        <v>9</v>
      </c>
      <c r="F82" s="66" t="s">
        <v>9</v>
      </c>
      <c r="G82" s="28">
        <f>G83+G86</f>
        <v>52</v>
      </c>
      <c r="H82" s="10"/>
      <c r="I82" s="9"/>
    </row>
    <row r="83" spans="1:9" ht="33" customHeight="1">
      <c r="A83" s="71" t="s">
        <v>87</v>
      </c>
      <c r="B83" s="59" t="s">
        <v>97</v>
      </c>
      <c r="C83" s="19">
        <v>4</v>
      </c>
      <c r="D83" s="19">
        <v>12</v>
      </c>
      <c r="E83" s="68">
        <v>1600099990</v>
      </c>
      <c r="F83" s="21" t="s">
        <v>9</v>
      </c>
      <c r="G83" s="29">
        <f>G84</f>
        <v>1</v>
      </c>
      <c r="H83" s="10"/>
      <c r="I83" s="9"/>
    </row>
    <row r="84" spans="1:9" ht="21.75" customHeight="1">
      <c r="A84" s="35" t="s">
        <v>4</v>
      </c>
      <c r="B84" s="59" t="s">
        <v>97</v>
      </c>
      <c r="C84" s="19">
        <v>4</v>
      </c>
      <c r="D84" s="19">
        <v>12</v>
      </c>
      <c r="E84" s="68">
        <v>1600099990</v>
      </c>
      <c r="F84" s="21" t="s">
        <v>3</v>
      </c>
      <c r="G84" s="29">
        <f>G85</f>
        <v>1</v>
      </c>
      <c r="H84" s="10"/>
      <c r="I84" s="9"/>
    </row>
    <row r="85" spans="1:9" ht="21.75" customHeight="1">
      <c r="A85" s="35" t="s">
        <v>2</v>
      </c>
      <c r="B85" s="59" t="s">
        <v>97</v>
      </c>
      <c r="C85" s="19">
        <v>4</v>
      </c>
      <c r="D85" s="19">
        <v>12</v>
      </c>
      <c r="E85" s="68">
        <v>1600099990</v>
      </c>
      <c r="F85" s="21" t="s">
        <v>1</v>
      </c>
      <c r="G85" s="29">
        <v>1</v>
      </c>
      <c r="H85" s="10"/>
      <c r="I85" s="9"/>
    </row>
    <row r="86" spans="1:9" ht="28.5" customHeight="1">
      <c r="A86" s="71" t="s">
        <v>104</v>
      </c>
      <c r="B86" s="59" t="s">
        <v>97</v>
      </c>
      <c r="C86" s="19">
        <v>4</v>
      </c>
      <c r="D86" s="19">
        <v>12</v>
      </c>
      <c r="E86" s="68">
        <v>3400099990</v>
      </c>
      <c r="F86" s="21" t="s">
        <v>9</v>
      </c>
      <c r="G86" s="29">
        <f>G87</f>
        <v>51</v>
      </c>
      <c r="H86" s="10"/>
      <c r="I86" s="9"/>
    </row>
    <row r="87" spans="1:9" ht="21.75" customHeight="1">
      <c r="A87" s="35" t="s">
        <v>4</v>
      </c>
      <c r="B87" s="59" t="s">
        <v>97</v>
      </c>
      <c r="C87" s="19">
        <v>4</v>
      </c>
      <c r="D87" s="19">
        <v>12</v>
      </c>
      <c r="E87" s="68">
        <v>3400099990</v>
      </c>
      <c r="F87" s="21" t="s">
        <v>3</v>
      </c>
      <c r="G87" s="29">
        <f>G88</f>
        <v>51</v>
      </c>
      <c r="H87" s="10"/>
      <c r="I87" s="9"/>
    </row>
    <row r="88" spans="1:9" ht="21.75" customHeight="1">
      <c r="A88" s="35" t="s">
        <v>2</v>
      </c>
      <c r="B88" s="59" t="s">
        <v>97</v>
      </c>
      <c r="C88" s="19">
        <v>4</v>
      </c>
      <c r="D88" s="19">
        <v>12</v>
      </c>
      <c r="E88" s="68">
        <v>3400099990</v>
      </c>
      <c r="F88" s="21" t="s">
        <v>1</v>
      </c>
      <c r="G88" s="29">
        <v>51</v>
      </c>
      <c r="H88" s="10"/>
      <c r="I88" s="9"/>
    </row>
    <row r="89" spans="1:9" ht="12.75" customHeight="1">
      <c r="A89" s="71" t="s">
        <v>32</v>
      </c>
      <c r="B89" s="59" t="s">
        <v>97</v>
      </c>
      <c r="C89" s="25">
        <v>5</v>
      </c>
      <c r="D89" s="25">
        <v>0</v>
      </c>
      <c r="E89" s="65" t="s">
        <v>9</v>
      </c>
      <c r="F89" s="66" t="s">
        <v>9</v>
      </c>
      <c r="G89" s="28">
        <f>G90+G97</f>
        <v>2747.5</v>
      </c>
      <c r="H89" s="10"/>
      <c r="I89" s="9"/>
    </row>
    <row r="90" spans="1:9" ht="12.75" customHeight="1">
      <c r="A90" s="71" t="s">
        <v>31</v>
      </c>
      <c r="B90" s="59" t="s">
        <v>97</v>
      </c>
      <c r="C90" s="25">
        <v>5</v>
      </c>
      <c r="D90" s="25">
        <v>1</v>
      </c>
      <c r="E90" s="65" t="s">
        <v>9</v>
      </c>
      <c r="F90" s="66" t="s">
        <v>9</v>
      </c>
      <c r="G90" s="28">
        <f>G91+G94</f>
        <v>654.8</v>
      </c>
      <c r="H90" s="10"/>
      <c r="I90" s="9"/>
    </row>
    <row r="91" spans="1:9" ht="27" customHeight="1">
      <c r="A91" s="22" t="s">
        <v>105</v>
      </c>
      <c r="B91" s="59" t="s">
        <v>97</v>
      </c>
      <c r="C91" s="25">
        <v>5</v>
      </c>
      <c r="D91" s="25">
        <v>1</v>
      </c>
      <c r="E91" s="82">
        <v>1100099990</v>
      </c>
      <c r="F91" s="26"/>
      <c r="G91" s="28">
        <f>G92</f>
        <v>0</v>
      </c>
      <c r="H91" s="10"/>
      <c r="I91" s="9"/>
    </row>
    <row r="92" spans="1:9" ht="16.5" customHeight="1">
      <c r="A92" s="35" t="s">
        <v>4</v>
      </c>
      <c r="B92" s="59" t="s">
        <v>97</v>
      </c>
      <c r="C92" s="19">
        <v>5</v>
      </c>
      <c r="D92" s="19">
        <v>1</v>
      </c>
      <c r="E92" s="68">
        <v>1100099990</v>
      </c>
      <c r="F92" s="67">
        <v>200</v>
      </c>
      <c r="G92" s="29">
        <v>0</v>
      </c>
      <c r="H92" s="10"/>
      <c r="I92" s="9"/>
    </row>
    <row r="93" spans="1:9" ht="28.5" customHeight="1">
      <c r="A93" s="35" t="s">
        <v>2</v>
      </c>
      <c r="B93" s="59" t="s">
        <v>97</v>
      </c>
      <c r="C93" s="19">
        <v>5</v>
      </c>
      <c r="D93" s="19">
        <v>1</v>
      </c>
      <c r="E93" s="68">
        <v>1100099990</v>
      </c>
      <c r="F93" s="67">
        <v>240</v>
      </c>
      <c r="G93" s="29">
        <v>0</v>
      </c>
      <c r="H93" s="10"/>
      <c r="I93" s="9"/>
    </row>
    <row r="94" spans="1:9" ht="12.75" customHeight="1">
      <c r="A94" s="35" t="s">
        <v>17</v>
      </c>
      <c r="B94" s="59" t="s">
        <v>97</v>
      </c>
      <c r="C94" s="19">
        <v>5</v>
      </c>
      <c r="D94" s="19">
        <v>1</v>
      </c>
      <c r="E94" s="20" t="s">
        <v>13</v>
      </c>
      <c r="F94" s="67" t="s">
        <v>9</v>
      </c>
      <c r="G94" s="29">
        <f>G95</f>
        <v>654.8</v>
      </c>
      <c r="H94" s="10"/>
      <c r="I94" s="9"/>
    </row>
    <row r="95" spans="1:9" ht="21.75" customHeight="1">
      <c r="A95" s="35" t="s">
        <v>4</v>
      </c>
      <c r="B95" s="59" t="s">
        <v>97</v>
      </c>
      <c r="C95" s="19">
        <v>5</v>
      </c>
      <c r="D95" s="19">
        <v>1</v>
      </c>
      <c r="E95" s="20" t="s">
        <v>13</v>
      </c>
      <c r="F95" s="21" t="s">
        <v>3</v>
      </c>
      <c r="G95" s="29">
        <f>G96</f>
        <v>654.8</v>
      </c>
      <c r="H95" s="10"/>
      <c r="I95" s="9"/>
    </row>
    <row r="96" spans="1:9" ht="32.25" customHeight="1">
      <c r="A96" s="35" t="s">
        <v>2</v>
      </c>
      <c r="B96" s="59" t="s">
        <v>97</v>
      </c>
      <c r="C96" s="19">
        <v>5</v>
      </c>
      <c r="D96" s="19">
        <v>1</v>
      </c>
      <c r="E96" s="20" t="s">
        <v>13</v>
      </c>
      <c r="F96" s="21" t="s">
        <v>1</v>
      </c>
      <c r="G96" s="29">
        <v>654.8</v>
      </c>
      <c r="H96" s="10"/>
      <c r="I96" s="9"/>
    </row>
    <row r="97" spans="1:9" ht="12.75" customHeight="1">
      <c r="A97" s="71" t="s">
        <v>30</v>
      </c>
      <c r="B97" s="59" t="s">
        <v>97</v>
      </c>
      <c r="C97" s="25">
        <v>5</v>
      </c>
      <c r="D97" s="25">
        <v>3</v>
      </c>
      <c r="E97" s="65" t="s">
        <v>9</v>
      </c>
      <c r="F97" s="66" t="s">
        <v>9</v>
      </c>
      <c r="G97" s="28">
        <f>G98</f>
        <v>2092.7</v>
      </c>
      <c r="H97" s="10"/>
      <c r="I97" s="9"/>
    </row>
    <row r="98" spans="1:9" ht="12.75" customHeight="1">
      <c r="A98" s="35" t="s">
        <v>17</v>
      </c>
      <c r="B98" s="59" t="s">
        <v>97</v>
      </c>
      <c r="C98" s="19">
        <v>5</v>
      </c>
      <c r="D98" s="19">
        <v>3</v>
      </c>
      <c r="E98" s="20" t="s">
        <v>13</v>
      </c>
      <c r="F98" s="21" t="s">
        <v>9</v>
      </c>
      <c r="G98" s="29">
        <f>G99</f>
        <v>2092.7</v>
      </c>
      <c r="H98" s="10"/>
      <c r="I98" s="9"/>
    </row>
    <row r="99" spans="1:9" ht="21.75" customHeight="1">
      <c r="A99" s="35" t="s">
        <v>4</v>
      </c>
      <c r="B99" s="59" t="s">
        <v>97</v>
      </c>
      <c r="C99" s="19">
        <v>5</v>
      </c>
      <c r="D99" s="19">
        <v>3</v>
      </c>
      <c r="E99" s="20" t="s">
        <v>13</v>
      </c>
      <c r="F99" s="21" t="s">
        <v>3</v>
      </c>
      <c r="G99" s="29">
        <f>G100</f>
        <v>2092.7</v>
      </c>
      <c r="H99" s="10"/>
      <c r="I99" s="9"/>
    </row>
    <row r="100" spans="1:9" ht="21.75" customHeight="1">
      <c r="A100" s="35" t="s">
        <v>2</v>
      </c>
      <c r="B100" s="59" t="s">
        <v>97</v>
      </c>
      <c r="C100" s="19">
        <v>5</v>
      </c>
      <c r="D100" s="19">
        <v>3</v>
      </c>
      <c r="E100" s="20" t="s">
        <v>13</v>
      </c>
      <c r="F100" s="21" t="s">
        <v>1</v>
      </c>
      <c r="G100" s="29">
        <v>2092.7</v>
      </c>
      <c r="H100" s="10"/>
      <c r="I100" s="9"/>
    </row>
    <row r="101" spans="1:9" ht="21.75" customHeight="1">
      <c r="A101" s="22" t="s">
        <v>67</v>
      </c>
      <c r="B101" s="59" t="s">
        <v>97</v>
      </c>
      <c r="C101" s="42">
        <v>6</v>
      </c>
      <c r="D101" s="42">
        <v>5</v>
      </c>
      <c r="E101" s="37"/>
      <c r="F101" s="69"/>
      <c r="G101" s="70">
        <f>G102</f>
        <v>0.7</v>
      </c>
      <c r="H101" s="10"/>
      <c r="I101" s="9"/>
    </row>
    <row r="102" spans="1:9" ht="51" customHeight="1">
      <c r="A102" s="36" t="s">
        <v>88</v>
      </c>
      <c r="B102" s="59" t="s">
        <v>97</v>
      </c>
      <c r="C102" s="19">
        <v>6</v>
      </c>
      <c r="D102" s="19">
        <v>5</v>
      </c>
      <c r="E102" s="68">
        <v>7000084290</v>
      </c>
      <c r="F102" s="21">
        <v>0</v>
      </c>
      <c r="G102" s="29">
        <f>G103</f>
        <v>0.7</v>
      </c>
      <c r="H102" s="10"/>
      <c r="I102" s="9"/>
    </row>
    <row r="103" spans="1:9" ht="40.5" customHeight="1">
      <c r="A103" s="36" t="s">
        <v>8</v>
      </c>
      <c r="B103" s="59" t="s">
        <v>97</v>
      </c>
      <c r="C103" s="19">
        <v>6</v>
      </c>
      <c r="D103" s="19">
        <v>5</v>
      </c>
      <c r="E103" s="68">
        <v>7000084290</v>
      </c>
      <c r="F103" s="21">
        <v>100</v>
      </c>
      <c r="G103" s="29">
        <f>G104</f>
        <v>0.7</v>
      </c>
      <c r="H103" s="10"/>
      <c r="I103" s="9"/>
    </row>
    <row r="104" spans="1:9" ht="21.75" customHeight="1">
      <c r="A104" s="36" t="s">
        <v>37</v>
      </c>
      <c r="B104" s="59" t="s">
        <v>97</v>
      </c>
      <c r="C104" s="19">
        <v>6</v>
      </c>
      <c r="D104" s="19">
        <v>5</v>
      </c>
      <c r="E104" s="68">
        <v>7000084290</v>
      </c>
      <c r="F104" s="21">
        <v>120</v>
      </c>
      <c r="G104" s="29">
        <v>0.7</v>
      </c>
      <c r="H104" s="10"/>
      <c r="I104" s="9"/>
    </row>
    <row r="105" spans="1:9" ht="21.75" customHeight="1">
      <c r="A105" s="22" t="s">
        <v>74</v>
      </c>
      <c r="B105" s="59" t="s">
        <v>97</v>
      </c>
      <c r="C105" s="42">
        <v>7</v>
      </c>
      <c r="D105" s="42">
        <v>0</v>
      </c>
      <c r="E105" s="80"/>
      <c r="F105" s="69"/>
      <c r="G105" s="70">
        <f>G106</f>
        <v>0</v>
      </c>
      <c r="H105" s="10"/>
      <c r="I105" s="9"/>
    </row>
    <row r="106" spans="1:9" ht="21.75" customHeight="1">
      <c r="A106" s="22" t="s">
        <v>75</v>
      </c>
      <c r="B106" s="59" t="s">
        <v>97</v>
      </c>
      <c r="C106" s="19">
        <v>7</v>
      </c>
      <c r="D106" s="19">
        <v>7</v>
      </c>
      <c r="E106" s="68"/>
      <c r="F106" s="21"/>
      <c r="G106" s="29">
        <f>G107</f>
        <v>0</v>
      </c>
      <c r="H106" s="10"/>
      <c r="I106" s="9"/>
    </row>
    <row r="107" spans="1:9" ht="30" customHeight="1">
      <c r="A107" s="83" t="s">
        <v>106</v>
      </c>
      <c r="B107" s="59" t="s">
        <v>97</v>
      </c>
      <c r="C107" s="19">
        <v>7</v>
      </c>
      <c r="D107" s="19">
        <v>7</v>
      </c>
      <c r="E107" s="68">
        <v>3200099990</v>
      </c>
      <c r="F107" s="21">
        <v>0</v>
      </c>
      <c r="G107" s="29">
        <v>0</v>
      </c>
      <c r="H107" s="10"/>
      <c r="I107" s="9"/>
    </row>
    <row r="108" spans="1:9" ht="12.75" customHeight="1">
      <c r="A108" s="71" t="s">
        <v>68</v>
      </c>
      <c r="B108" s="59" t="s">
        <v>97</v>
      </c>
      <c r="C108" s="25">
        <v>8</v>
      </c>
      <c r="D108" s="25">
        <v>0</v>
      </c>
      <c r="E108" s="81" t="s">
        <v>9</v>
      </c>
      <c r="F108" s="66" t="s">
        <v>9</v>
      </c>
      <c r="G108" s="28">
        <f>G109</f>
        <v>8462</v>
      </c>
      <c r="H108" s="10"/>
      <c r="I108" s="9"/>
    </row>
    <row r="109" spans="1:9" ht="12.75" customHeight="1">
      <c r="A109" s="71" t="s">
        <v>29</v>
      </c>
      <c r="B109" s="59" t="s">
        <v>97</v>
      </c>
      <c r="C109" s="25">
        <v>8</v>
      </c>
      <c r="D109" s="25">
        <v>1</v>
      </c>
      <c r="E109" s="81" t="s">
        <v>9</v>
      </c>
      <c r="F109" s="66" t="s">
        <v>9</v>
      </c>
      <c r="G109" s="28">
        <f>G111</f>
        <v>8462</v>
      </c>
      <c r="H109" s="10"/>
      <c r="I109" s="9"/>
    </row>
    <row r="110" spans="1:9" ht="24" customHeight="1">
      <c r="A110" s="71" t="s">
        <v>89</v>
      </c>
      <c r="B110" s="59" t="s">
        <v>97</v>
      </c>
      <c r="C110" s="19">
        <v>0</v>
      </c>
      <c r="D110" s="19">
        <v>0</v>
      </c>
      <c r="E110" s="68">
        <v>500000590</v>
      </c>
      <c r="F110" s="21" t="s">
        <v>9</v>
      </c>
      <c r="G110" s="29">
        <f>G111+G126</f>
        <v>9394</v>
      </c>
      <c r="H110" s="10"/>
      <c r="I110" s="9"/>
    </row>
    <row r="111" spans="1:9" ht="29.25" customHeight="1">
      <c r="A111" s="72" t="s">
        <v>70</v>
      </c>
      <c r="B111" s="59" t="s">
        <v>97</v>
      </c>
      <c r="C111" s="19">
        <v>8</v>
      </c>
      <c r="D111" s="19">
        <v>1</v>
      </c>
      <c r="E111" s="68">
        <v>510000590</v>
      </c>
      <c r="F111" s="21"/>
      <c r="G111" s="29">
        <f>G112+G114+G116</f>
        <v>8462</v>
      </c>
      <c r="H111" s="10"/>
      <c r="I111" s="9"/>
    </row>
    <row r="112" spans="1:9" ht="39" customHeight="1">
      <c r="A112" s="35" t="s">
        <v>8</v>
      </c>
      <c r="B112" s="59" t="s">
        <v>97</v>
      </c>
      <c r="C112" s="19">
        <v>8</v>
      </c>
      <c r="D112" s="19">
        <v>1</v>
      </c>
      <c r="E112" s="68">
        <v>510000590</v>
      </c>
      <c r="F112" s="21" t="s">
        <v>7</v>
      </c>
      <c r="G112" s="29">
        <f>G113</f>
        <v>6672</v>
      </c>
      <c r="H112" s="10"/>
      <c r="I112" s="9"/>
    </row>
    <row r="113" spans="1:9" ht="12.75" customHeight="1">
      <c r="A113" s="35" t="s">
        <v>6</v>
      </c>
      <c r="B113" s="59" t="s">
        <v>97</v>
      </c>
      <c r="C113" s="19">
        <v>8</v>
      </c>
      <c r="D113" s="19">
        <v>1</v>
      </c>
      <c r="E113" s="68">
        <v>510000590</v>
      </c>
      <c r="F113" s="21" t="s">
        <v>5</v>
      </c>
      <c r="G113" s="29">
        <v>6672</v>
      </c>
      <c r="H113" s="10"/>
      <c r="I113" s="9"/>
    </row>
    <row r="114" spans="1:9" ht="21.75" customHeight="1">
      <c r="A114" s="35" t="s">
        <v>4</v>
      </c>
      <c r="B114" s="59" t="s">
        <v>97</v>
      </c>
      <c r="C114" s="19">
        <v>8</v>
      </c>
      <c r="D114" s="19">
        <v>1</v>
      </c>
      <c r="E114" s="68">
        <v>510000590</v>
      </c>
      <c r="F114" s="21" t="s">
        <v>3</v>
      </c>
      <c r="G114" s="29">
        <f>G115</f>
        <v>1490</v>
      </c>
      <c r="H114" s="10"/>
      <c r="I114" s="9"/>
    </row>
    <row r="115" spans="1:9" ht="21.75" customHeight="1">
      <c r="A115" s="35" t="s">
        <v>2</v>
      </c>
      <c r="B115" s="59" t="s">
        <v>97</v>
      </c>
      <c r="C115" s="19">
        <v>8</v>
      </c>
      <c r="D115" s="19">
        <v>1</v>
      </c>
      <c r="E115" s="68">
        <v>510000590</v>
      </c>
      <c r="F115" s="21" t="s">
        <v>1</v>
      </c>
      <c r="G115" s="29">
        <v>1490</v>
      </c>
      <c r="H115" s="10"/>
      <c r="I115" s="9"/>
    </row>
    <row r="116" spans="1:9" ht="12.75" customHeight="1">
      <c r="A116" s="35" t="s">
        <v>28</v>
      </c>
      <c r="B116" s="59" t="s">
        <v>97</v>
      </c>
      <c r="C116" s="19">
        <v>8</v>
      </c>
      <c r="D116" s="19">
        <v>1</v>
      </c>
      <c r="E116" s="68">
        <v>510000590</v>
      </c>
      <c r="F116" s="21" t="s">
        <v>27</v>
      </c>
      <c r="G116" s="29">
        <f>SUM(G117:G117)</f>
        <v>300</v>
      </c>
      <c r="H116" s="10"/>
      <c r="I116" s="9"/>
    </row>
    <row r="117" spans="1:9" ht="12.75" customHeight="1">
      <c r="A117" s="35" t="s">
        <v>26</v>
      </c>
      <c r="B117" s="59" t="s">
        <v>97</v>
      </c>
      <c r="C117" s="19">
        <v>8</v>
      </c>
      <c r="D117" s="19">
        <v>1</v>
      </c>
      <c r="E117" s="68">
        <v>510000590</v>
      </c>
      <c r="F117" s="21" t="s">
        <v>25</v>
      </c>
      <c r="G117" s="29">
        <v>300</v>
      </c>
      <c r="H117" s="10"/>
      <c r="I117" s="9"/>
    </row>
    <row r="118" spans="1:9" ht="12.75" customHeight="1">
      <c r="A118" s="71" t="s">
        <v>21</v>
      </c>
      <c r="B118" s="59" t="s">
        <v>97</v>
      </c>
      <c r="C118" s="73">
        <v>10</v>
      </c>
      <c r="D118" s="25">
        <v>0</v>
      </c>
      <c r="E118" s="65" t="s">
        <v>9</v>
      </c>
      <c r="F118" s="66" t="s">
        <v>9</v>
      </c>
      <c r="G118" s="28">
        <f>G119</f>
        <v>240</v>
      </c>
      <c r="H118" s="10"/>
      <c r="I118" s="9"/>
    </row>
    <row r="119" spans="1:9" ht="12.75" customHeight="1">
      <c r="A119" s="71" t="s">
        <v>20</v>
      </c>
      <c r="B119" s="59" t="s">
        <v>97</v>
      </c>
      <c r="C119" s="25">
        <v>10</v>
      </c>
      <c r="D119" s="25">
        <v>1</v>
      </c>
      <c r="E119" s="65" t="s">
        <v>9</v>
      </c>
      <c r="F119" s="66" t="s">
        <v>9</v>
      </c>
      <c r="G119" s="28">
        <f>G120</f>
        <v>240</v>
      </c>
      <c r="H119" s="10"/>
      <c r="I119" s="9"/>
    </row>
    <row r="120" spans="1:9" ht="12.75" customHeight="1">
      <c r="A120" s="35" t="s">
        <v>19</v>
      </c>
      <c r="B120" s="59" t="s">
        <v>97</v>
      </c>
      <c r="C120" s="19">
        <v>10</v>
      </c>
      <c r="D120" s="19">
        <v>1</v>
      </c>
      <c r="E120" s="20" t="s">
        <v>18</v>
      </c>
      <c r="F120" s="21" t="s">
        <v>9</v>
      </c>
      <c r="G120" s="29">
        <f>G121</f>
        <v>240</v>
      </c>
      <c r="H120" s="10"/>
      <c r="I120" s="9"/>
    </row>
    <row r="121" spans="1:9" ht="12.75" customHeight="1">
      <c r="A121" s="35" t="s">
        <v>17</v>
      </c>
      <c r="B121" s="59" t="s">
        <v>97</v>
      </c>
      <c r="C121" s="19">
        <v>10</v>
      </c>
      <c r="D121" s="19">
        <v>1</v>
      </c>
      <c r="E121" s="20" t="s">
        <v>13</v>
      </c>
      <c r="F121" s="21" t="s">
        <v>9</v>
      </c>
      <c r="G121" s="29">
        <f>G122</f>
        <v>240</v>
      </c>
      <c r="H121" s="10"/>
      <c r="I121" s="9"/>
    </row>
    <row r="122" spans="1:9" ht="12.75" customHeight="1">
      <c r="A122" s="35" t="s">
        <v>16</v>
      </c>
      <c r="B122" s="59" t="s">
        <v>97</v>
      </c>
      <c r="C122" s="19">
        <v>10</v>
      </c>
      <c r="D122" s="19">
        <v>1</v>
      </c>
      <c r="E122" s="20" t="s">
        <v>13</v>
      </c>
      <c r="F122" s="21" t="s">
        <v>15</v>
      </c>
      <c r="G122" s="29">
        <f>G123</f>
        <v>240</v>
      </c>
      <c r="H122" s="10"/>
      <c r="I122" s="9"/>
    </row>
    <row r="123" spans="1:9" ht="21.75" customHeight="1">
      <c r="A123" s="35" t="s">
        <v>14</v>
      </c>
      <c r="B123" s="59" t="s">
        <v>97</v>
      </c>
      <c r="C123" s="19">
        <v>10</v>
      </c>
      <c r="D123" s="19">
        <v>1</v>
      </c>
      <c r="E123" s="20" t="s">
        <v>13</v>
      </c>
      <c r="F123" s="21" t="s">
        <v>12</v>
      </c>
      <c r="G123" s="29">
        <v>240</v>
      </c>
      <c r="H123" s="10"/>
      <c r="I123" s="9"/>
    </row>
    <row r="124" spans="1:9" ht="12.75" customHeight="1">
      <c r="A124" s="71" t="s">
        <v>11</v>
      </c>
      <c r="B124" s="59" t="s">
        <v>97</v>
      </c>
      <c r="C124" s="25">
        <v>11</v>
      </c>
      <c r="D124" s="25">
        <v>0</v>
      </c>
      <c r="E124" s="65" t="s">
        <v>9</v>
      </c>
      <c r="F124" s="66" t="s">
        <v>9</v>
      </c>
      <c r="G124" s="28">
        <f>G125</f>
        <v>932</v>
      </c>
      <c r="H124" s="10"/>
      <c r="I124" s="9"/>
    </row>
    <row r="125" spans="1:9" ht="12.75" customHeight="1">
      <c r="A125" s="71" t="s">
        <v>10</v>
      </c>
      <c r="B125" s="59" t="s">
        <v>97</v>
      </c>
      <c r="C125" s="25">
        <v>11</v>
      </c>
      <c r="D125" s="25">
        <v>1</v>
      </c>
      <c r="E125" s="65" t="s">
        <v>9</v>
      </c>
      <c r="F125" s="66" t="s">
        <v>9</v>
      </c>
      <c r="G125" s="28">
        <f>G126</f>
        <v>932</v>
      </c>
      <c r="H125" s="10"/>
      <c r="I125" s="9"/>
    </row>
    <row r="126" spans="1:9" ht="24" customHeight="1">
      <c r="A126" s="74" t="s">
        <v>69</v>
      </c>
      <c r="B126" s="59" t="s">
        <v>97</v>
      </c>
      <c r="C126" s="19">
        <v>11</v>
      </c>
      <c r="D126" s="19">
        <v>1</v>
      </c>
      <c r="E126" s="68">
        <v>520000590</v>
      </c>
      <c r="F126" s="21" t="s">
        <v>9</v>
      </c>
      <c r="G126" s="29">
        <f>G127</f>
        <v>932</v>
      </c>
      <c r="H126" s="10"/>
      <c r="I126" s="9"/>
    </row>
    <row r="127" spans="1:9" ht="45" customHeight="1">
      <c r="A127" s="35" t="s">
        <v>8</v>
      </c>
      <c r="B127" s="59" t="s">
        <v>97</v>
      </c>
      <c r="C127" s="19">
        <v>11</v>
      </c>
      <c r="D127" s="19">
        <v>1</v>
      </c>
      <c r="E127" s="68">
        <v>520000590</v>
      </c>
      <c r="F127" s="21" t="s">
        <v>7</v>
      </c>
      <c r="G127" s="29">
        <f>G128</f>
        <v>932</v>
      </c>
      <c r="H127" s="10"/>
      <c r="I127" s="9"/>
    </row>
    <row r="128" spans="1:9" ht="23.25" customHeight="1" thickBot="1">
      <c r="A128" s="35" t="s">
        <v>6</v>
      </c>
      <c r="B128" s="59" t="s">
        <v>97</v>
      </c>
      <c r="C128" s="19">
        <v>11</v>
      </c>
      <c r="D128" s="19">
        <v>1</v>
      </c>
      <c r="E128" s="68">
        <v>520000590</v>
      </c>
      <c r="F128" s="21" t="s">
        <v>5</v>
      </c>
      <c r="G128" s="29">
        <v>932</v>
      </c>
      <c r="H128" s="10"/>
      <c r="I128" s="9"/>
    </row>
    <row r="129" spans="1:10" ht="21.75" customHeight="1" thickBot="1">
      <c r="A129" s="31" t="s">
        <v>0</v>
      </c>
      <c r="B129" s="51"/>
      <c r="C129" s="32"/>
      <c r="D129" s="32"/>
      <c r="E129" s="32"/>
      <c r="F129" s="32"/>
      <c r="G129" s="33">
        <f>G10+G32+G37+G70+G89+G108+G118+G124+G101</f>
        <v>25996.8</v>
      </c>
      <c r="H129" s="8"/>
      <c r="I129" s="3"/>
      <c r="J129" s="34"/>
    </row>
    <row r="130" spans="1:9" ht="11.25" customHeight="1">
      <c r="A130" s="6"/>
      <c r="B130" s="6"/>
      <c r="C130" s="5"/>
      <c r="D130" s="3"/>
      <c r="E130" s="5"/>
      <c r="F130" s="3"/>
      <c r="G130" s="3"/>
      <c r="H130" s="2"/>
      <c r="I130" s="2"/>
    </row>
    <row r="131" spans="1:9" ht="11.25" customHeight="1">
      <c r="A131" s="4"/>
      <c r="B131" s="4"/>
      <c r="C131" s="5"/>
      <c r="D131" s="3"/>
      <c r="E131" s="5"/>
      <c r="F131" s="3"/>
      <c r="G131" s="38"/>
      <c r="H131" s="2"/>
      <c r="I131" s="2"/>
    </row>
    <row r="132" spans="1:9" ht="12.75" customHeight="1">
      <c r="A132" s="4"/>
      <c r="B132" s="4"/>
      <c r="C132" s="3"/>
      <c r="D132" s="3"/>
      <c r="E132" s="4"/>
      <c r="F132" s="3"/>
      <c r="G132" s="3"/>
      <c r="H132" s="2"/>
      <c r="I132" s="2"/>
    </row>
    <row r="133" spans="1:9" ht="11.25" customHeight="1">
      <c r="A133" s="6"/>
      <c r="B133" s="6"/>
      <c r="C133" s="3"/>
      <c r="D133" s="3"/>
      <c r="E133" s="5"/>
      <c r="F133" s="3"/>
      <c r="G133" s="3"/>
      <c r="H133" s="2"/>
      <c r="I133" s="2"/>
    </row>
    <row r="134" spans="1:9" ht="11.25" customHeight="1">
      <c r="A134" s="4"/>
      <c r="B134" s="4"/>
      <c r="C134" s="5"/>
      <c r="D134" s="3"/>
      <c r="E134" s="5"/>
      <c r="F134" s="3"/>
      <c r="G134" s="3"/>
      <c r="H134" s="2"/>
      <c r="I134" s="2"/>
    </row>
    <row r="135" spans="1:9" ht="11.25" customHeight="1">
      <c r="A135" s="4"/>
      <c r="B135" s="4"/>
      <c r="C135" s="3"/>
      <c r="D135" s="3"/>
      <c r="E135" s="3"/>
      <c r="F135" s="3"/>
      <c r="G135" s="3"/>
      <c r="H135" s="2"/>
      <c r="I135" s="2"/>
    </row>
    <row r="136" spans="1:9" ht="12.75" customHeight="1">
      <c r="A136" s="2"/>
      <c r="B136" s="2"/>
      <c r="C136" s="2"/>
      <c r="D136" s="2"/>
      <c r="E136" s="2"/>
      <c r="F136" s="2"/>
      <c r="G136" s="2"/>
      <c r="H136" s="2"/>
      <c r="I136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workbookViewId="0" topLeftCell="A73">
      <selection activeCell="A79" sqref="A79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7:8" ht="12.75">
      <c r="G1" s="39"/>
      <c r="H1" s="39" t="s">
        <v>99</v>
      </c>
    </row>
    <row r="2" spans="7:8" ht="12.75">
      <c r="G2" s="39"/>
      <c r="H2" s="39" t="s">
        <v>102</v>
      </c>
    </row>
    <row r="3" spans="1:8" ht="12.75" customHeight="1">
      <c r="A3" s="7"/>
      <c r="B3" s="7"/>
      <c r="C3" s="7"/>
      <c r="D3" s="7"/>
      <c r="E3" s="7"/>
      <c r="F3" s="7"/>
      <c r="G3" s="40"/>
      <c r="H3" s="40" t="s">
        <v>63</v>
      </c>
    </row>
    <row r="4" spans="1:8" ht="12.75" customHeight="1">
      <c r="A4" s="7"/>
      <c r="B4" s="7"/>
      <c r="C4" s="7"/>
      <c r="D4" s="7"/>
      <c r="E4" s="7"/>
      <c r="F4" s="7"/>
      <c r="G4" s="40"/>
      <c r="H4" s="40" t="s">
        <v>64</v>
      </c>
    </row>
    <row r="5" spans="1:8" ht="12.75" customHeight="1">
      <c r="A5" s="7"/>
      <c r="B5" s="7"/>
      <c r="C5" s="7"/>
      <c r="D5" s="7"/>
      <c r="E5" s="7"/>
      <c r="F5" s="7"/>
      <c r="G5" s="41"/>
      <c r="H5" s="41" t="s">
        <v>108</v>
      </c>
    </row>
    <row r="6" spans="1:8" ht="52.5" customHeight="1">
      <c r="A6" s="84" t="s">
        <v>101</v>
      </c>
      <c r="B6" s="84"/>
      <c r="C6" s="84"/>
      <c r="D6" s="84"/>
      <c r="E6" s="84"/>
      <c r="F6" s="84"/>
      <c r="G6" s="84"/>
      <c r="H6" s="84"/>
    </row>
    <row r="7" spans="1:8" ht="12.75" customHeight="1" thickBot="1">
      <c r="A7" s="3"/>
      <c r="B7" s="3"/>
      <c r="C7" s="3"/>
      <c r="D7" s="3"/>
      <c r="E7" s="17"/>
      <c r="F7" s="7"/>
      <c r="G7" s="16"/>
      <c r="H7" s="16" t="s">
        <v>62</v>
      </c>
    </row>
    <row r="8" spans="1:8" ht="35.25" customHeight="1" thickBot="1">
      <c r="A8" s="15" t="s">
        <v>61</v>
      </c>
      <c r="B8" s="15" t="s">
        <v>96</v>
      </c>
      <c r="C8" s="13" t="s">
        <v>60</v>
      </c>
      <c r="D8" s="14" t="s">
        <v>59</v>
      </c>
      <c r="E8" s="14" t="s">
        <v>58</v>
      </c>
      <c r="F8" s="13" t="s">
        <v>57</v>
      </c>
      <c r="G8" s="30" t="s">
        <v>93</v>
      </c>
      <c r="H8" s="30" t="s">
        <v>94</v>
      </c>
    </row>
    <row r="9" spans="1:8" ht="16.5" customHeight="1">
      <c r="A9" s="54" t="s">
        <v>95</v>
      </c>
      <c r="B9" s="60">
        <v>650</v>
      </c>
      <c r="C9" s="55"/>
      <c r="D9" s="55"/>
      <c r="E9" s="55"/>
      <c r="F9" s="55"/>
      <c r="G9" s="56"/>
      <c r="H9" s="56"/>
    </row>
    <row r="10" spans="1:8" ht="12.75" customHeight="1">
      <c r="A10" s="52" t="s">
        <v>56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11483.599999999999</v>
      </c>
      <c r="H10" s="27">
        <f>H12+H16+H28</f>
        <v>12220.5</v>
      </c>
    </row>
    <row r="11" spans="1:8" ht="38.25" customHeight="1">
      <c r="A11" s="22" t="s">
        <v>77</v>
      </c>
      <c r="B11" s="57">
        <v>650</v>
      </c>
      <c r="C11" s="23">
        <v>1</v>
      </c>
      <c r="D11" s="23">
        <v>0</v>
      </c>
      <c r="E11" s="37">
        <v>1900002000</v>
      </c>
      <c r="F11" s="24"/>
      <c r="G11" s="27">
        <f>G12+G16</f>
        <v>10837.199999999999</v>
      </c>
      <c r="H11" s="27">
        <f>H12+H16</f>
        <v>10927.5</v>
      </c>
    </row>
    <row r="12" spans="1:8" ht="32.25" customHeight="1">
      <c r="A12" s="63" t="s">
        <v>55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 aca="true" t="shared" si="0" ref="G12:H14">G13</f>
        <v>1408.6</v>
      </c>
      <c r="H12" s="28">
        <f t="shared" si="0"/>
        <v>1408.6</v>
      </c>
    </row>
    <row r="13" spans="1:8" ht="21.75" customHeight="1">
      <c r="A13" s="35" t="s">
        <v>54</v>
      </c>
      <c r="B13" s="64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 t="shared" si="0"/>
        <v>1408.6</v>
      </c>
      <c r="H13" s="29">
        <f t="shared" si="0"/>
        <v>1408.6</v>
      </c>
    </row>
    <row r="14" spans="1:8" ht="50.25" customHeight="1">
      <c r="A14" s="35" t="s">
        <v>8</v>
      </c>
      <c r="B14" s="59" t="s">
        <v>97</v>
      </c>
      <c r="C14" s="19">
        <v>1</v>
      </c>
      <c r="D14" s="19">
        <v>2</v>
      </c>
      <c r="E14" s="20" t="s">
        <v>53</v>
      </c>
      <c r="F14" s="21" t="s">
        <v>7</v>
      </c>
      <c r="G14" s="29">
        <f t="shared" si="0"/>
        <v>1408.6</v>
      </c>
      <c r="H14" s="29">
        <f t="shared" si="0"/>
        <v>1408.6</v>
      </c>
    </row>
    <row r="15" spans="1:8" ht="21.75" customHeight="1">
      <c r="A15" s="35" t="s">
        <v>37</v>
      </c>
      <c r="B15" s="59" t="s">
        <v>97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29">
        <v>1408.6</v>
      </c>
    </row>
    <row r="16" spans="1:8" ht="38.25" customHeight="1">
      <c r="A16" s="63" t="s">
        <v>52</v>
      </c>
      <c r="B16" s="58" t="s">
        <v>97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9428.599999999999</v>
      </c>
      <c r="H16" s="28">
        <f>H17+H23+H20</f>
        <v>9518.9</v>
      </c>
    </row>
    <row r="17" spans="1:8" ht="27.75" customHeight="1">
      <c r="A17" s="35" t="s">
        <v>51</v>
      </c>
      <c r="B17" s="59" t="s">
        <v>97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5011.9</v>
      </c>
      <c r="H17" s="29">
        <f>H18</f>
        <v>5011.9</v>
      </c>
    </row>
    <row r="18" spans="1:8" ht="49.5" customHeight="1">
      <c r="A18" s="35" t="s">
        <v>8</v>
      </c>
      <c r="B18" s="59" t="s">
        <v>97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5011.9</v>
      </c>
      <c r="H18" s="29">
        <f>H19</f>
        <v>5011.9</v>
      </c>
    </row>
    <row r="19" spans="1:8" ht="21.75" customHeight="1">
      <c r="A19" s="35" t="s">
        <v>37</v>
      </c>
      <c r="B19" s="59" t="s">
        <v>97</v>
      </c>
      <c r="C19" s="19">
        <v>1</v>
      </c>
      <c r="D19" s="19">
        <v>4</v>
      </c>
      <c r="E19" s="20" t="s">
        <v>50</v>
      </c>
      <c r="F19" s="21" t="s">
        <v>36</v>
      </c>
      <c r="G19" s="29">
        <v>5011.9</v>
      </c>
      <c r="H19" s="29">
        <v>5011.9</v>
      </c>
    </row>
    <row r="20" spans="1:8" ht="26.25" customHeight="1">
      <c r="A20" s="35" t="s">
        <v>66</v>
      </c>
      <c r="B20" s="59" t="s">
        <v>97</v>
      </c>
      <c r="C20" s="19">
        <v>1</v>
      </c>
      <c r="D20" s="19">
        <v>4</v>
      </c>
      <c r="E20" s="20" t="s">
        <v>49</v>
      </c>
      <c r="F20" s="21"/>
      <c r="G20" s="29">
        <f>G21</f>
        <v>3064.5</v>
      </c>
      <c r="H20" s="29">
        <f>H21</f>
        <v>3064.5</v>
      </c>
    </row>
    <row r="21" spans="1:8" ht="45.75" customHeight="1">
      <c r="A21" s="35" t="s">
        <v>8</v>
      </c>
      <c r="B21" s="59" t="s">
        <v>97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3064.5</v>
      </c>
      <c r="H21" s="29">
        <f>H22</f>
        <v>3064.5</v>
      </c>
    </row>
    <row r="22" spans="1:8" ht="21.75" customHeight="1">
      <c r="A22" s="35" t="s">
        <v>37</v>
      </c>
      <c r="B22" s="59" t="s">
        <v>97</v>
      </c>
      <c r="C22" s="19">
        <v>1</v>
      </c>
      <c r="D22" s="19">
        <v>4</v>
      </c>
      <c r="E22" s="20" t="s">
        <v>49</v>
      </c>
      <c r="F22" s="21" t="s">
        <v>36</v>
      </c>
      <c r="G22" s="29">
        <v>3064.5</v>
      </c>
      <c r="H22" s="29">
        <v>3064.5</v>
      </c>
    </row>
    <row r="23" spans="1:8" ht="12.75" customHeight="1">
      <c r="A23" s="35" t="s">
        <v>45</v>
      </c>
      <c r="B23" s="59" t="s">
        <v>97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1352.2</v>
      </c>
      <c r="H23" s="29">
        <f>H24+H26</f>
        <v>1442.5</v>
      </c>
    </row>
    <row r="24" spans="1:8" ht="21.75" customHeight="1">
      <c r="A24" s="35" t="s">
        <v>4</v>
      </c>
      <c r="B24" s="59" t="s">
        <v>97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1260.2</v>
      </c>
      <c r="H24" s="29">
        <f>H25</f>
        <v>1350.5</v>
      </c>
    </row>
    <row r="25" spans="1:8" ht="21.75" customHeight="1">
      <c r="A25" s="35" t="s">
        <v>2</v>
      </c>
      <c r="B25" s="59" t="s">
        <v>97</v>
      </c>
      <c r="C25" s="19">
        <v>1</v>
      </c>
      <c r="D25" s="19">
        <v>4</v>
      </c>
      <c r="E25" s="20" t="s">
        <v>48</v>
      </c>
      <c r="F25" s="21" t="s">
        <v>1</v>
      </c>
      <c r="G25" s="29">
        <v>1260.2</v>
      </c>
      <c r="H25" s="29">
        <v>1350.5</v>
      </c>
    </row>
    <row r="26" spans="1:8" ht="12.75" customHeight="1">
      <c r="A26" s="35" t="s">
        <v>28</v>
      </c>
      <c r="B26" s="59" t="s">
        <v>97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92</v>
      </c>
      <c r="H26" s="29">
        <f>H27</f>
        <v>92</v>
      </c>
    </row>
    <row r="27" spans="1:8" ht="12.75" customHeight="1">
      <c r="A27" s="35" t="s">
        <v>26</v>
      </c>
      <c r="B27" s="59" t="s">
        <v>97</v>
      </c>
      <c r="C27" s="19">
        <v>1</v>
      </c>
      <c r="D27" s="19">
        <v>4</v>
      </c>
      <c r="E27" s="20" t="s">
        <v>48</v>
      </c>
      <c r="F27" s="21" t="s">
        <v>25</v>
      </c>
      <c r="G27" s="29">
        <v>92</v>
      </c>
      <c r="H27" s="29">
        <v>92</v>
      </c>
    </row>
    <row r="28" spans="1:8" ht="15" customHeight="1">
      <c r="A28" s="22" t="s">
        <v>46</v>
      </c>
      <c r="B28" s="59" t="s">
        <v>97</v>
      </c>
      <c r="C28" s="45" t="s">
        <v>91</v>
      </c>
      <c r="D28" s="46" t="s">
        <v>92</v>
      </c>
      <c r="E28" s="42">
        <v>7000020620</v>
      </c>
      <c r="F28" s="44"/>
      <c r="G28" s="43">
        <f aca="true" t="shared" si="1" ref="G28:H30">G29</f>
        <v>646.4</v>
      </c>
      <c r="H28" s="43">
        <f t="shared" si="1"/>
        <v>1293</v>
      </c>
    </row>
    <row r="29" spans="1:8" ht="15" customHeight="1">
      <c r="A29" s="36" t="s">
        <v>72</v>
      </c>
      <c r="B29" s="59" t="s">
        <v>97</v>
      </c>
      <c r="C29" s="47" t="s">
        <v>91</v>
      </c>
      <c r="D29" s="48" t="s">
        <v>92</v>
      </c>
      <c r="E29" s="19">
        <v>7000020620</v>
      </c>
      <c r="F29" s="75"/>
      <c r="G29" s="49">
        <f t="shared" si="1"/>
        <v>646.4</v>
      </c>
      <c r="H29" s="49">
        <f t="shared" si="1"/>
        <v>1293</v>
      </c>
    </row>
    <row r="30" spans="1:8" ht="15" customHeight="1">
      <c r="A30" s="36" t="s">
        <v>28</v>
      </c>
      <c r="B30" s="59" t="s">
        <v>97</v>
      </c>
      <c r="C30" s="47" t="s">
        <v>91</v>
      </c>
      <c r="D30" s="48" t="s">
        <v>92</v>
      </c>
      <c r="E30" s="19">
        <v>7000020620</v>
      </c>
      <c r="F30" s="75">
        <v>800</v>
      </c>
      <c r="G30" s="49">
        <f t="shared" si="1"/>
        <v>646.4</v>
      </c>
      <c r="H30" s="49">
        <f t="shared" si="1"/>
        <v>1293</v>
      </c>
    </row>
    <row r="31" spans="1:8" ht="15" customHeight="1">
      <c r="A31" s="36" t="s">
        <v>73</v>
      </c>
      <c r="B31" s="59" t="s">
        <v>97</v>
      </c>
      <c r="C31" s="47" t="s">
        <v>91</v>
      </c>
      <c r="D31" s="48" t="s">
        <v>92</v>
      </c>
      <c r="E31" s="19">
        <v>7000020620</v>
      </c>
      <c r="F31" s="75">
        <v>870</v>
      </c>
      <c r="G31" s="49">
        <v>646.4</v>
      </c>
      <c r="H31" s="49">
        <v>1293</v>
      </c>
    </row>
    <row r="32" spans="1:8" ht="12.75" customHeight="1">
      <c r="A32" s="63" t="s">
        <v>44</v>
      </c>
      <c r="B32" s="59" t="s">
        <v>97</v>
      </c>
      <c r="C32" s="25">
        <v>2</v>
      </c>
      <c r="D32" s="25">
        <v>0</v>
      </c>
      <c r="E32" s="65" t="s">
        <v>9</v>
      </c>
      <c r="F32" s="66" t="s">
        <v>9</v>
      </c>
      <c r="G32" s="28">
        <f aca="true" t="shared" si="2" ref="G32:H35">G33</f>
        <v>245.5</v>
      </c>
      <c r="H32" s="28">
        <f t="shared" si="2"/>
        <v>260.2</v>
      </c>
    </row>
    <row r="33" spans="1:8" ht="12.75" customHeight="1">
      <c r="A33" s="63" t="s">
        <v>43</v>
      </c>
      <c r="B33" s="59" t="s">
        <v>97</v>
      </c>
      <c r="C33" s="25">
        <v>2</v>
      </c>
      <c r="D33" s="25">
        <v>3</v>
      </c>
      <c r="E33" s="65" t="s">
        <v>9</v>
      </c>
      <c r="F33" s="66" t="s">
        <v>9</v>
      </c>
      <c r="G33" s="28">
        <f t="shared" si="2"/>
        <v>245.5</v>
      </c>
      <c r="H33" s="28">
        <f t="shared" si="2"/>
        <v>260.2</v>
      </c>
    </row>
    <row r="34" spans="1:8" ht="26.25" customHeight="1">
      <c r="A34" s="35" t="s">
        <v>90</v>
      </c>
      <c r="B34" s="59" t="s">
        <v>97</v>
      </c>
      <c r="C34" s="19">
        <v>2</v>
      </c>
      <c r="D34" s="19">
        <v>3</v>
      </c>
      <c r="E34" s="20" t="s">
        <v>42</v>
      </c>
      <c r="F34" s="21" t="s">
        <v>9</v>
      </c>
      <c r="G34" s="29">
        <f t="shared" si="2"/>
        <v>245.5</v>
      </c>
      <c r="H34" s="29">
        <f t="shared" si="2"/>
        <v>260.2</v>
      </c>
    </row>
    <row r="35" spans="1:8" ht="53.25" customHeight="1">
      <c r="A35" s="35" t="s">
        <v>8</v>
      </c>
      <c r="B35" s="59" t="s">
        <v>97</v>
      </c>
      <c r="C35" s="19">
        <v>2</v>
      </c>
      <c r="D35" s="19">
        <v>3</v>
      </c>
      <c r="E35" s="20" t="s">
        <v>42</v>
      </c>
      <c r="F35" s="21" t="s">
        <v>7</v>
      </c>
      <c r="G35" s="29">
        <f t="shared" si="2"/>
        <v>245.5</v>
      </c>
      <c r="H35" s="29">
        <f t="shared" si="2"/>
        <v>260.2</v>
      </c>
    </row>
    <row r="36" spans="1:8" ht="21.75" customHeight="1">
      <c r="A36" s="35" t="s">
        <v>37</v>
      </c>
      <c r="B36" s="59" t="s">
        <v>97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245.5</v>
      </c>
      <c r="H36" s="29">
        <v>260.2</v>
      </c>
    </row>
    <row r="37" spans="1:8" ht="21.75" customHeight="1">
      <c r="A37" s="63" t="s">
        <v>41</v>
      </c>
      <c r="B37" s="59" t="s">
        <v>97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28">
        <f>H38+H44+H56</f>
        <v>135.9</v>
      </c>
    </row>
    <row r="38" spans="1:8" ht="12.75" customHeight="1">
      <c r="A38" s="63" t="s">
        <v>40</v>
      </c>
      <c r="B38" s="59" t="s">
        <v>97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28">
        <f>H39</f>
        <v>10.8</v>
      </c>
    </row>
    <row r="39" spans="1:8" ht="61.5" customHeight="1">
      <c r="A39" s="71" t="s">
        <v>103</v>
      </c>
      <c r="B39" s="59" t="s">
        <v>97</v>
      </c>
      <c r="C39" s="19">
        <v>3</v>
      </c>
      <c r="D39" s="19">
        <v>4</v>
      </c>
      <c r="E39" s="20" t="s">
        <v>39</v>
      </c>
      <c r="F39" s="21" t="s">
        <v>9</v>
      </c>
      <c r="G39" s="29">
        <f>G40+G42</f>
        <v>10.8</v>
      </c>
      <c r="H39" s="29">
        <f>H40+H42</f>
        <v>10.8</v>
      </c>
    </row>
    <row r="40" spans="1:8" ht="51.75" customHeight="1">
      <c r="A40" s="35" t="s">
        <v>8</v>
      </c>
      <c r="B40" s="59" t="s">
        <v>97</v>
      </c>
      <c r="C40" s="19">
        <v>3</v>
      </c>
      <c r="D40" s="19">
        <v>4</v>
      </c>
      <c r="E40" s="20" t="s">
        <v>39</v>
      </c>
      <c r="F40" s="21" t="s">
        <v>7</v>
      </c>
      <c r="G40" s="29">
        <f>G41</f>
        <v>7.8</v>
      </c>
      <c r="H40" s="29">
        <f>H41</f>
        <v>7.8</v>
      </c>
    </row>
    <row r="41" spans="1:8" ht="21.75" customHeight="1">
      <c r="A41" s="35" t="s">
        <v>37</v>
      </c>
      <c r="B41" s="59" t="s">
        <v>97</v>
      </c>
      <c r="C41" s="19">
        <v>3</v>
      </c>
      <c r="D41" s="19">
        <v>4</v>
      </c>
      <c r="E41" s="20" t="s">
        <v>39</v>
      </c>
      <c r="F41" s="21" t="s">
        <v>36</v>
      </c>
      <c r="G41" s="29">
        <v>7.8</v>
      </c>
      <c r="H41" s="29">
        <v>7.8</v>
      </c>
    </row>
    <row r="42" spans="1:8" ht="21.75" customHeight="1">
      <c r="A42" s="35" t="s">
        <v>4</v>
      </c>
      <c r="B42" s="59" t="s">
        <v>97</v>
      </c>
      <c r="C42" s="19">
        <v>3</v>
      </c>
      <c r="D42" s="19">
        <v>4</v>
      </c>
      <c r="E42" s="20" t="s">
        <v>39</v>
      </c>
      <c r="F42" s="21" t="s">
        <v>3</v>
      </c>
      <c r="G42" s="29">
        <f>G43</f>
        <v>3</v>
      </c>
      <c r="H42" s="29">
        <f>H43</f>
        <v>3</v>
      </c>
    </row>
    <row r="43" spans="1:8" ht="21.75" customHeight="1">
      <c r="A43" s="35" t="s">
        <v>2</v>
      </c>
      <c r="B43" s="59" t="s">
        <v>97</v>
      </c>
      <c r="C43" s="19">
        <v>3</v>
      </c>
      <c r="D43" s="19">
        <v>4</v>
      </c>
      <c r="E43" s="20" t="s">
        <v>39</v>
      </c>
      <c r="F43" s="21" t="s">
        <v>1</v>
      </c>
      <c r="G43" s="29">
        <v>3</v>
      </c>
      <c r="H43" s="29">
        <v>3</v>
      </c>
    </row>
    <row r="44" spans="1:8" ht="36" customHeight="1">
      <c r="A44" s="71" t="s">
        <v>107</v>
      </c>
      <c r="B44" s="59" t="s">
        <v>97</v>
      </c>
      <c r="C44" s="25">
        <v>3</v>
      </c>
      <c r="D44" s="25">
        <v>10</v>
      </c>
      <c r="E44" s="65" t="s">
        <v>9</v>
      </c>
      <c r="F44" s="66" t="s">
        <v>9</v>
      </c>
      <c r="G44" s="28">
        <f>G45</f>
        <v>100</v>
      </c>
      <c r="H44" s="28">
        <f>H45</f>
        <v>100</v>
      </c>
    </row>
    <row r="45" spans="1:8" ht="50.25" customHeight="1">
      <c r="A45" s="71" t="s">
        <v>76</v>
      </c>
      <c r="B45" s="59" t="s">
        <v>97</v>
      </c>
      <c r="C45" s="19">
        <v>3</v>
      </c>
      <c r="D45" s="19">
        <v>10</v>
      </c>
      <c r="E45" s="20">
        <v>1400000000</v>
      </c>
      <c r="F45" s="21" t="s">
        <v>9</v>
      </c>
      <c r="G45" s="29">
        <f>G46+G48+G50+G53</f>
        <v>100</v>
      </c>
      <c r="H45" s="29">
        <f>H46+H48+H50+H53</f>
        <v>100</v>
      </c>
    </row>
    <row r="46" spans="1:8" ht="49.5" customHeight="1">
      <c r="A46" s="35" t="s">
        <v>8</v>
      </c>
      <c r="B46" s="59" t="s">
        <v>97</v>
      </c>
      <c r="C46" s="19">
        <v>3</v>
      </c>
      <c r="D46" s="19">
        <v>10</v>
      </c>
      <c r="E46" s="20">
        <v>1400099990</v>
      </c>
      <c r="F46" s="21" t="s">
        <v>7</v>
      </c>
      <c r="G46" s="29">
        <f>G47</f>
        <v>17.1</v>
      </c>
      <c r="H46" s="29">
        <f>H47</f>
        <v>17.1</v>
      </c>
    </row>
    <row r="47" spans="1:8" ht="21.75" customHeight="1">
      <c r="A47" s="35" t="s">
        <v>37</v>
      </c>
      <c r="B47" s="59" t="s">
        <v>97</v>
      </c>
      <c r="C47" s="19">
        <v>3</v>
      </c>
      <c r="D47" s="19">
        <v>10</v>
      </c>
      <c r="E47" s="20">
        <v>1400099990</v>
      </c>
      <c r="F47" s="21" t="s">
        <v>36</v>
      </c>
      <c r="G47" s="29">
        <v>17.1</v>
      </c>
      <c r="H47" s="29">
        <v>17.1</v>
      </c>
    </row>
    <row r="48" spans="1:8" ht="21.75" customHeight="1">
      <c r="A48" s="35" t="s">
        <v>4</v>
      </c>
      <c r="B48" s="59" t="s">
        <v>97</v>
      </c>
      <c r="C48" s="19">
        <v>3</v>
      </c>
      <c r="D48" s="19">
        <v>10</v>
      </c>
      <c r="E48" s="20">
        <v>1400099990</v>
      </c>
      <c r="F48" s="21" t="s">
        <v>3</v>
      </c>
      <c r="G48" s="29">
        <f>G49</f>
        <v>27.3</v>
      </c>
      <c r="H48" s="29">
        <f>H49</f>
        <v>27.3</v>
      </c>
    </row>
    <row r="49" spans="1:8" ht="21.75" customHeight="1">
      <c r="A49" s="35" t="s">
        <v>2</v>
      </c>
      <c r="B49" s="59" t="s">
        <v>97</v>
      </c>
      <c r="C49" s="19">
        <v>3</v>
      </c>
      <c r="D49" s="19">
        <v>10</v>
      </c>
      <c r="E49" s="20">
        <v>1400099990</v>
      </c>
      <c r="F49" s="21" t="s">
        <v>1</v>
      </c>
      <c r="G49" s="29">
        <v>27.3</v>
      </c>
      <c r="H49" s="29">
        <v>27.3</v>
      </c>
    </row>
    <row r="50" spans="1:8" ht="48" customHeight="1">
      <c r="A50" s="35" t="s">
        <v>78</v>
      </c>
      <c r="B50" s="59" t="s">
        <v>97</v>
      </c>
      <c r="C50" s="19">
        <v>3</v>
      </c>
      <c r="D50" s="19">
        <v>10</v>
      </c>
      <c r="E50" s="20">
        <v>1400020803</v>
      </c>
      <c r="F50" s="67"/>
      <c r="G50" s="29">
        <f>G51</f>
        <v>50</v>
      </c>
      <c r="H50" s="29">
        <f>H51</f>
        <v>50</v>
      </c>
    </row>
    <row r="51" spans="1:8" ht="21.75" customHeight="1">
      <c r="A51" s="35" t="s">
        <v>4</v>
      </c>
      <c r="B51" s="59" t="s">
        <v>97</v>
      </c>
      <c r="C51" s="19">
        <v>3</v>
      </c>
      <c r="D51" s="19">
        <v>10</v>
      </c>
      <c r="E51" s="20">
        <v>1400020803</v>
      </c>
      <c r="F51" s="21" t="s">
        <v>3</v>
      </c>
      <c r="G51" s="29">
        <f>G52</f>
        <v>50</v>
      </c>
      <c r="H51" s="29">
        <f>H52</f>
        <v>50</v>
      </c>
    </row>
    <row r="52" spans="1:8" ht="21.75" customHeight="1">
      <c r="A52" s="35" t="s">
        <v>2</v>
      </c>
      <c r="B52" s="59" t="s">
        <v>97</v>
      </c>
      <c r="C52" s="19">
        <v>3</v>
      </c>
      <c r="D52" s="19">
        <v>10</v>
      </c>
      <c r="E52" s="20">
        <v>1400020803</v>
      </c>
      <c r="F52" s="21" t="s">
        <v>1</v>
      </c>
      <c r="G52" s="29">
        <v>50</v>
      </c>
      <c r="H52" s="29">
        <v>50</v>
      </c>
    </row>
    <row r="53" spans="1:8" ht="61.5" customHeight="1">
      <c r="A53" s="35" t="s">
        <v>80</v>
      </c>
      <c r="B53" s="59" t="s">
        <v>97</v>
      </c>
      <c r="C53" s="19">
        <v>3</v>
      </c>
      <c r="D53" s="19">
        <v>10</v>
      </c>
      <c r="E53" s="20" t="s">
        <v>79</v>
      </c>
      <c r="F53" s="67"/>
      <c r="G53" s="29">
        <f>G54</f>
        <v>5.6</v>
      </c>
      <c r="H53" s="29">
        <f>H54</f>
        <v>5.6</v>
      </c>
    </row>
    <row r="54" spans="1:8" ht="21.75" customHeight="1">
      <c r="A54" s="35" t="s">
        <v>4</v>
      </c>
      <c r="B54" s="59" t="s">
        <v>97</v>
      </c>
      <c r="C54" s="19">
        <v>3</v>
      </c>
      <c r="D54" s="19">
        <v>10</v>
      </c>
      <c r="E54" s="20" t="s">
        <v>79</v>
      </c>
      <c r="F54" s="21" t="s">
        <v>3</v>
      </c>
      <c r="G54" s="29">
        <f>G55</f>
        <v>5.6</v>
      </c>
      <c r="H54" s="29">
        <f>H55</f>
        <v>5.6</v>
      </c>
    </row>
    <row r="55" spans="1:8" ht="21.75" customHeight="1">
      <c r="A55" s="35" t="s">
        <v>2</v>
      </c>
      <c r="B55" s="59" t="s">
        <v>97</v>
      </c>
      <c r="C55" s="19">
        <v>3</v>
      </c>
      <c r="D55" s="19">
        <v>10</v>
      </c>
      <c r="E55" s="20" t="s">
        <v>79</v>
      </c>
      <c r="F55" s="21" t="s">
        <v>1</v>
      </c>
      <c r="G55" s="29">
        <v>5.6</v>
      </c>
      <c r="H55" s="29">
        <v>5.6</v>
      </c>
    </row>
    <row r="56" spans="1:8" ht="21.75" customHeight="1">
      <c r="A56" s="71" t="s">
        <v>38</v>
      </c>
      <c r="B56" s="59" t="s">
        <v>97</v>
      </c>
      <c r="C56" s="25">
        <v>3</v>
      </c>
      <c r="D56" s="25">
        <v>14</v>
      </c>
      <c r="E56" s="65" t="s">
        <v>9</v>
      </c>
      <c r="F56" s="66" t="s">
        <v>9</v>
      </c>
      <c r="G56" s="28">
        <f aca="true" t="shared" si="3" ref="G56:H58">G57</f>
        <v>25.1</v>
      </c>
      <c r="H56" s="28">
        <f t="shared" si="3"/>
        <v>25.1</v>
      </c>
    </row>
    <row r="57" spans="1:8" ht="73.5" customHeight="1">
      <c r="A57" s="22" t="s">
        <v>81</v>
      </c>
      <c r="B57" s="59" t="s">
        <v>97</v>
      </c>
      <c r="C57" s="19">
        <v>3</v>
      </c>
      <c r="D57" s="19">
        <v>14</v>
      </c>
      <c r="E57" s="20">
        <v>1300000000</v>
      </c>
      <c r="F57" s="21" t="s">
        <v>9</v>
      </c>
      <c r="G57" s="29">
        <f>G58+G60+G65</f>
        <v>25.1</v>
      </c>
      <c r="H57" s="29">
        <f>H58+H60+H65</f>
        <v>25.1</v>
      </c>
    </row>
    <row r="58" spans="1:8" ht="21.75" customHeight="1">
      <c r="A58" s="35" t="s">
        <v>4</v>
      </c>
      <c r="B58" s="59" t="s">
        <v>97</v>
      </c>
      <c r="C58" s="19">
        <v>3</v>
      </c>
      <c r="D58" s="19">
        <v>14</v>
      </c>
      <c r="E58" s="20">
        <v>1300020050</v>
      </c>
      <c r="F58" s="21" t="s">
        <v>3</v>
      </c>
      <c r="G58" s="29">
        <f t="shared" si="3"/>
        <v>2</v>
      </c>
      <c r="H58" s="29">
        <f t="shared" si="3"/>
        <v>2</v>
      </c>
    </row>
    <row r="59" spans="1:8" ht="21.75" customHeight="1">
      <c r="A59" s="35" t="s">
        <v>2</v>
      </c>
      <c r="B59" s="59" t="s">
        <v>97</v>
      </c>
      <c r="C59" s="19">
        <v>3</v>
      </c>
      <c r="D59" s="19">
        <v>14</v>
      </c>
      <c r="E59" s="20">
        <v>1300020050</v>
      </c>
      <c r="F59" s="21" t="s">
        <v>1</v>
      </c>
      <c r="G59" s="29">
        <v>2</v>
      </c>
      <c r="H59" s="29">
        <v>2</v>
      </c>
    </row>
    <row r="60" spans="1:8" ht="62.25" customHeight="1">
      <c r="A60" s="36" t="s">
        <v>83</v>
      </c>
      <c r="B60" s="59" t="s">
        <v>97</v>
      </c>
      <c r="C60" s="19">
        <v>3</v>
      </c>
      <c r="D60" s="19">
        <v>14</v>
      </c>
      <c r="E60" s="20">
        <v>1300082300</v>
      </c>
      <c r="F60" s="67"/>
      <c r="G60" s="29">
        <f>G61+G63</f>
        <v>11.6</v>
      </c>
      <c r="H60" s="29">
        <f>H61+H63</f>
        <v>11.6</v>
      </c>
    </row>
    <row r="61" spans="1:8" ht="49.5" customHeight="1">
      <c r="A61" s="35" t="s">
        <v>8</v>
      </c>
      <c r="B61" s="59" t="s">
        <v>97</v>
      </c>
      <c r="C61" s="19">
        <v>3</v>
      </c>
      <c r="D61" s="19">
        <v>14</v>
      </c>
      <c r="E61" s="20">
        <v>1300082300</v>
      </c>
      <c r="F61" s="21" t="s">
        <v>7</v>
      </c>
      <c r="G61" s="29">
        <f>G62</f>
        <v>8.6</v>
      </c>
      <c r="H61" s="29">
        <f>H62</f>
        <v>8.6</v>
      </c>
    </row>
    <row r="62" spans="1:8" ht="21.75" customHeight="1">
      <c r="A62" s="35" t="s">
        <v>37</v>
      </c>
      <c r="B62" s="59" t="s">
        <v>97</v>
      </c>
      <c r="C62" s="19">
        <v>3</v>
      </c>
      <c r="D62" s="19">
        <v>14</v>
      </c>
      <c r="E62" s="20">
        <v>1300082300</v>
      </c>
      <c r="F62" s="21" t="s">
        <v>36</v>
      </c>
      <c r="G62" s="29">
        <v>8.6</v>
      </c>
      <c r="H62" s="29">
        <v>8.6</v>
      </c>
    </row>
    <row r="63" spans="1:8" ht="21.75" customHeight="1">
      <c r="A63" s="35" t="s">
        <v>4</v>
      </c>
      <c r="B63" s="59" t="s">
        <v>97</v>
      </c>
      <c r="C63" s="19">
        <v>3</v>
      </c>
      <c r="D63" s="19">
        <v>14</v>
      </c>
      <c r="E63" s="20">
        <v>1300082300</v>
      </c>
      <c r="F63" s="67">
        <v>200</v>
      </c>
      <c r="G63" s="29">
        <f>G64</f>
        <v>3</v>
      </c>
      <c r="H63" s="29">
        <f>H64</f>
        <v>3</v>
      </c>
    </row>
    <row r="64" spans="1:8" ht="21.75" customHeight="1">
      <c r="A64" s="35" t="s">
        <v>2</v>
      </c>
      <c r="B64" s="59" t="s">
        <v>97</v>
      </c>
      <c r="C64" s="19">
        <v>3</v>
      </c>
      <c r="D64" s="19">
        <v>14</v>
      </c>
      <c r="E64" s="20">
        <v>1300082300</v>
      </c>
      <c r="F64" s="67">
        <v>240</v>
      </c>
      <c r="G64" s="29">
        <v>3</v>
      </c>
      <c r="H64" s="29">
        <v>3</v>
      </c>
    </row>
    <row r="65" spans="1:8" ht="57.75" customHeight="1">
      <c r="A65" s="36" t="s">
        <v>82</v>
      </c>
      <c r="B65" s="59" t="s">
        <v>97</v>
      </c>
      <c r="C65" s="19">
        <v>3</v>
      </c>
      <c r="D65" s="19">
        <v>14</v>
      </c>
      <c r="E65" s="20" t="s">
        <v>86</v>
      </c>
      <c r="F65" s="67"/>
      <c r="G65" s="29">
        <f>G66+G68</f>
        <v>11.5</v>
      </c>
      <c r="H65" s="29">
        <f>H66+H68</f>
        <v>11.5</v>
      </c>
    </row>
    <row r="66" spans="1:8" ht="21.75" customHeight="1">
      <c r="A66" s="35" t="s">
        <v>8</v>
      </c>
      <c r="B66" s="59" t="s">
        <v>97</v>
      </c>
      <c r="C66" s="19">
        <v>3</v>
      </c>
      <c r="D66" s="19">
        <v>14</v>
      </c>
      <c r="E66" s="20" t="s">
        <v>86</v>
      </c>
      <c r="F66" s="21" t="s">
        <v>7</v>
      </c>
      <c r="G66" s="29">
        <f>G67</f>
        <v>8.5</v>
      </c>
      <c r="H66" s="29">
        <f>H67</f>
        <v>8.5</v>
      </c>
    </row>
    <row r="67" spans="1:8" ht="21.75" customHeight="1">
      <c r="A67" s="35" t="s">
        <v>37</v>
      </c>
      <c r="B67" s="59" t="s">
        <v>97</v>
      </c>
      <c r="C67" s="19">
        <v>3</v>
      </c>
      <c r="D67" s="19">
        <v>14</v>
      </c>
      <c r="E67" s="20" t="s">
        <v>86</v>
      </c>
      <c r="F67" s="21" t="s">
        <v>36</v>
      </c>
      <c r="G67" s="29">
        <v>8.5</v>
      </c>
      <c r="H67" s="29">
        <v>8.5</v>
      </c>
    </row>
    <row r="68" spans="1:8" ht="21.75" customHeight="1">
      <c r="A68" s="35" t="s">
        <v>4</v>
      </c>
      <c r="B68" s="59" t="s">
        <v>97</v>
      </c>
      <c r="C68" s="19">
        <v>3</v>
      </c>
      <c r="D68" s="19">
        <v>14</v>
      </c>
      <c r="E68" s="20" t="s">
        <v>86</v>
      </c>
      <c r="F68" s="21" t="s">
        <v>3</v>
      </c>
      <c r="G68" s="29">
        <f>G69</f>
        <v>3</v>
      </c>
      <c r="H68" s="29">
        <f>H69</f>
        <v>3</v>
      </c>
    </row>
    <row r="69" spans="1:8" ht="21.75" customHeight="1">
      <c r="A69" s="35" t="s">
        <v>2</v>
      </c>
      <c r="B69" s="59" t="s">
        <v>97</v>
      </c>
      <c r="C69" s="19">
        <v>3</v>
      </c>
      <c r="D69" s="19">
        <v>14</v>
      </c>
      <c r="E69" s="20" t="s">
        <v>86</v>
      </c>
      <c r="F69" s="21" t="s">
        <v>1</v>
      </c>
      <c r="G69" s="29">
        <v>3</v>
      </c>
      <c r="H69" s="29">
        <v>3</v>
      </c>
    </row>
    <row r="70" spans="1:8" ht="12.75" customHeight="1">
      <c r="A70" s="71" t="s">
        <v>35</v>
      </c>
      <c r="B70" s="59" t="s">
        <v>97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2542.8</v>
      </c>
      <c r="H70" s="28">
        <f>H71+H82</f>
        <v>2562.8</v>
      </c>
    </row>
    <row r="71" spans="1:8" ht="12.75" customHeight="1">
      <c r="A71" s="71" t="s">
        <v>34</v>
      </c>
      <c r="B71" s="59" t="s">
        <v>97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2510.8</v>
      </c>
      <c r="H71" s="28">
        <f>H72</f>
        <v>2510.8</v>
      </c>
    </row>
    <row r="72" spans="1:8" ht="39" customHeight="1">
      <c r="A72" s="71" t="s">
        <v>65</v>
      </c>
      <c r="B72" s="59" t="s">
        <v>97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2510.8</v>
      </c>
      <c r="H72" s="29">
        <f>H73+H76+H79</f>
        <v>2510.8</v>
      </c>
    </row>
    <row r="73" spans="1:8" ht="25.5" customHeight="1">
      <c r="A73" s="35" t="s">
        <v>84</v>
      </c>
      <c r="B73" s="59" t="s">
        <v>97</v>
      </c>
      <c r="C73" s="19">
        <v>4</v>
      </c>
      <c r="D73" s="19">
        <v>9</v>
      </c>
      <c r="E73" s="20">
        <v>1810099990</v>
      </c>
      <c r="F73" s="21"/>
      <c r="G73" s="29">
        <f>G74</f>
        <v>1830.8</v>
      </c>
      <c r="H73" s="29">
        <f>H74</f>
        <v>1830.8</v>
      </c>
    </row>
    <row r="74" spans="1:8" ht="21.75" customHeight="1">
      <c r="A74" s="35" t="s">
        <v>4</v>
      </c>
      <c r="B74" s="59" t="s">
        <v>97</v>
      </c>
      <c r="C74" s="19">
        <v>4</v>
      </c>
      <c r="D74" s="19">
        <v>9</v>
      </c>
      <c r="E74" s="20">
        <v>1810099990</v>
      </c>
      <c r="F74" s="21" t="s">
        <v>3</v>
      </c>
      <c r="G74" s="29">
        <f>G75</f>
        <v>1830.8</v>
      </c>
      <c r="H74" s="29">
        <f>H75</f>
        <v>1830.8</v>
      </c>
    </row>
    <row r="75" spans="1:8" ht="21.75" customHeight="1">
      <c r="A75" s="35" t="s">
        <v>2</v>
      </c>
      <c r="B75" s="59" t="s">
        <v>97</v>
      </c>
      <c r="C75" s="19">
        <v>4</v>
      </c>
      <c r="D75" s="19">
        <v>9</v>
      </c>
      <c r="E75" s="20">
        <v>1810099990</v>
      </c>
      <c r="F75" s="21" t="s">
        <v>1</v>
      </c>
      <c r="G75" s="29">
        <v>1830.8</v>
      </c>
      <c r="H75" s="29">
        <v>1830.8</v>
      </c>
    </row>
    <row r="76" spans="1:8" ht="21.75" customHeight="1">
      <c r="A76" s="35" t="s">
        <v>85</v>
      </c>
      <c r="B76" s="59" t="s">
        <v>97</v>
      </c>
      <c r="C76" s="19">
        <v>4</v>
      </c>
      <c r="D76" s="19">
        <v>9</v>
      </c>
      <c r="E76" s="20">
        <v>1820099990</v>
      </c>
      <c r="F76" s="21"/>
      <c r="G76" s="29">
        <f>G77</f>
        <v>180</v>
      </c>
      <c r="H76" s="29">
        <f>H77</f>
        <v>180</v>
      </c>
    </row>
    <row r="77" spans="1:8" ht="21.75" customHeight="1">
      <c r="A77" s="35" t="s">
        <v>4</v>
      </c>
      <c r="B77" s="59" t="s">
        <v>97</v>
      </c>
      <c r="C77" s="19">
        <v>4</v>
      </c>
      <c r="D77" s="19">
        <v>9</v>
      </c>
      <c r="E77" s="20">
        <v>1820099990</v>
      </c>
      <c r="F77" s="21" t="s">
        <v>3</v>
      </c>
      <c r="G77" s="29">
        <f>G78</f>
        <v>180</v>
      </c>
      <c r="H77" s="29">
        <f>H78</f>
        <v>180</v>
      </c>
    </row>
    <row r="78" spans="1:8" ht="21.75" customHeight="1">
      <c r="A78" s="35" t="s">
        <v>2</v>
      </c>
      <c r="B78" s="59" t="s">
        <v>97</v>
      </c>
      <c r="C78" s="19">
        <v>4</v>
      </c>
      <c r="D78" s="19">
        <v>9</v>
      </c>
      <c r="E78" s="20">
        <v>1820099990</v>
      </c>
      <c r="F78" s="21" t="s">
        <v>1</v>
      </c>
      <c r="G78" s="29">
        <v>180</v>
      </c>
      <c r="H78" s="29">
        <v>180</v>
      </c>
    </row>
    <row r="79" spans="1:8" ht="21" customHeight="1">
      <c r="A79" s="35" t="s">
        <v>109</v>
      </c>
      <c r="B79" s="59" t="s">
        <v>97</v>
      </c>
      <c r="C79" s="19">
        <v>4</v>
      </c>
      <c r="D79" s="19">
        <v>9</v>
      </c>
      <c r="E79" s="20">
        <v>1830099990</v>
      </c>
      <c r="F79" s="21"/>
      <c r="G79" s="29">
        <f>G80</f>
        <v>500</v>
      </c>
      <c r="H79" s="29">
        <f>H80</f>
        <v>500</v>
      </c>
    </row>
    <row r="80" spans="1:8" ht="21.75" customHeight="1">
      <c r="A80" s="35" t="s">
        <v>4</v>
      </c>
      <c r="B80" s="59" t="s">
        <v>97</v>
      </c>
      <c r="C80" s="19">
        <v>4</v>
      </c>
      <c r="D80" s="19">
        <v>9</v>
      </c>
      <c r="E80" s="20">
        <v>1830099990</v>
      </c>
      <c r="F80" s="21" t="s">
        <v>3</v>
      </c>
      <c r="G80" s="29">
        <f>G81</f>
        <v>500</v>
      </c>
      <c r="H80" s="29">
        <f>H81</f>
        <v>500</v>
      </c>
    </row>
    <row r="81" spans="1:8" ht="21.75" customHeight="1">
      <c r="A81" s="35" t="s">
        <v>2</v>
      </c>
      <c r="B81" s="59" t="s">
        <v>97</v>
      </c>
      <c r="C81" s="19">
        <v>4</v>
      </c>
      <c r="D81" s="19">
        <v>9</v>
      </c>
      <c r="E81" s="20">
        <v>1830099990</v>
      </c>
      <c r="F81" s="21" t="s">
        <v>1</v>
      </c>
      <c r="G81" s="29">
        <v>500</v>
      </c>
      <c r="H81" s="29">
        <v>500</v>
      </c>
    </row>
    <row r="82" spans="1:8" ht="16.5" customHeight="1">
      <c r="A82" s="71" t="s">
        <v>33</v>
      </c>
      <c r="B82" s="59" t="s">
        <v>97</v>
      </c>
      <c r="C82" s="25">
        <v>4</v>
      </c>
      <c r="D82" s="25">
        <v>12</v>
      </c>
      <c r="E82" s="65" t="s">
        <v>9</v>
      </c>
      <c r="F82" s="66" t="s">
        <v>9</v>
      </c>
      <c r="G82" s="28">
        <f>G83+G86</f>
        <v>32</v>
      </c>
      <c r="H82" s="28">
        <f>H83+H86</f>
        <v>52</v>
      </c>
    </row>
    <row r="83" spans="1:8" ht="38.25" customHeight="1">
      <c r="A83" s="71" t="s">
        <v>87</v>
      </c>
      <c r="B83" s="59" t="s">
        <v>97</v>
      </c>
      <c r="C83" s="19">
        <v>4</v>
      </c>
      <c r="D83" s="19">
        <v>12</v>
      </c>
      <c r="E83" s="20">
        <v>1600099990</v>
      </c>
      <c r="F83" s="21" t="s">
        <v>9</v>
      </c>
      <c r="G83" s="29">
        <f>G84</f>
        <v>1</v>
      </c>
      <c r="H83" s="29">
        <f>H84</f>
        <v>1</v>
      </c>
    </row>
    <row r="84" spans="1:8" ht="21.75" customHeight="1">
      <c r="A84" s="35" t="s">
        <v>4</v>
      </c>
      <c r="B84" s="59" t="s">
        <v>97</v>
      </c>
      <c r="C84" s="19">
        <v>4</v>
      </c>
      <c r="D84" s="19">
        <v>12</v>
      </c>
      <c r="E84" s="20">
        <v>1600099990</v>
      </c>
      <c r="F84" s="21" t="s">
        <v>3</v>
      </c>
      <c r="G84" s="29">
        <f>G85</f>
        <v>1</v>
      </c>
      <c r="H84" s="29">
        <f>H85</f>
        <v>1</v>
      </c>
    </row>
    <row r="85" spans="1:8" ht="21.75" customHeight="1">
      <c r="A85" s="35" t="s">
        <v>2</v>
      </c>
      <c r="B85" s="59" t="s">
        <v>97</v>
      </c>
      <c r="C85" s="19">
        <v>4</v>
      </c>
      <c r="D85" s="19">
        <v>12</v>
      </c>
      <c r="E85" s="20">
        <v>1600099990</v>
      </c>
      <c r="F85" s="21" t="s">
        <v>1</v>
      </c>
      <c r="G85" s="29">
        <v>1</v>
      </c>
      <c r="H85" s="29">
        <v>1</v>
      </c>
    </row>
    <row r="86" spans="1:8" ht="36.75" customHeight="1">
      <c r="A86" s="71" t="s">
        <v>104</v>
      </c>
      <c r="B86" s="59" t="s">
        <v>97</v>
      </c>
      <c r="C86" s="19">
        <v>4</v>
      </c>
      <c r="D86" s="19">
        <v>12</v>
      </c>
      <c r="E86" s="20">
        <v>3400099990</v>
      </c>
      <c r="F86" s="21" t="s">
        <v>9</v>
      </c>
      <c r="G86" s="29">
        <f>G87</f>
        <v>31</v>
      </c>
      <c r="H86" s="29">
        <f>H87</f>
        <v>51</v>
      </c>
    </row>
    <row r="87" spans="1:8" ht="21.75" customHeight="1">
      <c r="A87" s="35" t="s">
        <v>4</v>
      </c>
      <c r="B87" s="59" t="s">
        <v>97</v>
      </c>
      <c r="C87" s="19">
        <v>4</v>
      </c>
      <c r="D87" s="19">
        <v>12</v>
      </c>
      <c r="E87" s="20">
        <v>3400099990</v>
      </c>
      <c r="F87" s="21" t="s">
        <v>3</v>
      </c>
      <c r="G87" s="29">
        <f>G88</f>
        <v>31</v>
      </c>
      <c r="H87" s="29">
        <f>H88</f>
        <v>51</v>
      </c>
    </row>
    <row r="88" spans="1:8" ht="21.75" customHeight="1">
      <c r="A88" s="35" t="s">
        <v>2</v>
      </c>
      <c r="B88" s="59" t="s">
        <v>97</v>
      </c>
      <c r="C88" s="19">
        <v>4</v>
      </c>
      <c r="D88" s="19">
        <v>12</v>
      </c>
      <c r="E88" s="20">
        <v>3400099990</v>
      </c>
      <c r="F88" s="21" t="s">
        <v>1</v>
      </c>
      <c r="G88" s="29">
        <v>31</v>
      </c>
      <c r="H88" s="29">
        <v>51</v>
      </c>
    </row>
    <row r="89" spans="1:8" ht="12.75" customHeight="1">
      <c r="A89" s="71" t="s">
        <v>32</v>
      </c>
      <c r="B89" s="59" t="s">
        <v>97</v>
      </c>
      <c r="C89" s="25">
        <v>5</v>
      </c>
      <c r="D89" s="25">
        <v>0</v>
      </c>
      <c r="E89" s="65" t="s">
        <v>9</v>
      </c>
      <c r="F89" s="66" t="s">
        <v>9</v>
      </c>
      <c r="G89" s="28">
        <f>G90+G94</f>
        <v>1413.2</v>
      </c>
      <c r="H89" s="28">
        <f>H90+H94</f>
        <v>663.5</v>
      </c>
    </row>
    <row r="90" spans="1:8" ht="12.75" customHeight="1">
      <c r="A90" s="71" t="s">
        <v>31</v>
      </c>
      <c r="B90" s="59" t="s">
        <v>97</v>
      </c>
      <c r="C90" s="25">
        <v>5</v>
      </c>
      <c r="D90" s="25">
        <v>1</v>
      </c>
      <c r="E90" s="65" t="s">
        <v>9</v>
      </c>
      <c r="F90" s="66" t="s">
        <v>9</v>
      </c>
      <c r="G90" s="28">
        <f aca="true" t="shared" si="4" ref="G90:H92">G91</f>
        <v>150</v>
      </c>
      <c r="H90" s="28">
        <f t="shared" si="4"/>
        <v>150</v>
      </c>
    </row>
    <row r="91" spans="1:8" ht="12.75" customHeight="1">
      <c r="A91" s="35" t="s">
        <v>17</v>
      </c>
      <c r="B91" s="59" t="s">
        <v>97</v>
      </c>
      <c r="C91" s="19">
        <v>5</v>
      </c>
      <c r="D91" s="19">
        <v>1</v>
      </c>
      <c r="E91" s="20" t="s">
        <v>13</v>
      </c>
      <c r="F91" s="67" t="s">
        <v>9</v>
      </c>
      <c r="G91" s="29">
        <f t="shared" si="4"/>
        <v>150</v>
      </c>
      <c r="H91" s="29">
        <f t="shared" si="4"/>
        <v>150</v>
      </c>
    </row>
    <row r="92" spans="1:8" ht="21.75" customHeight="1">
      <c r="A92" s="35" t="s">
        <v>4</v>
      </c>
      <c r="B92" s="59" t="s">
        <v>97</v>
      </c>
      <c r="C92" s="19">
        <v>5</v>
      </c>
      <c r="D92" s="19">
        <v>1</v>
      </c>
      <c r="E92" s="20" t="s">
        <v>13</v>
      </c>
      <c r="F92" s="21" t="s">
        <v>3</v>
      </c>
      <c r="G92" s="29">
        <f t="shared" si="4"/>
        <v>150</v>
      </c>
      <c r="H92" s="29">
        <f t="shared" si="4"/>
        <v>150</v>
      </c>
    </row>
    <row r="93" spans="1:8" ht="21.75" customHeight="1">
      <c r="A93" s="35" t="s">
        <v>2</v>
      </c>
      <c r="B93" s="59" t="s">
        <v>97</v>
      </c>
      <c r="C93" s="19">
        <v>5</v>
      </c>
      <c r="D93" s="19">
        <v>1</v>
      </c>
      <c r="E93" s="20" t="s">
        <v>13</v>
      </c>
      <c r="F93" s="21" t="s">
        <v>1</v>
      </c>
      <c r="G93" s="29">
        <v>150</v>
      </c>
      <c r="H93" s="29">
        <v>150</v>
      </c>
    </row>
    <row r="94" spans="1:8" ht="12.75" customHeight="1">
      <c r="A94" s="71" t="s">
        <v>30</v>
      </c>
      <c r="B94" s="59" t="s">
        <v>97</v>
      </c>
      <c r="C94" s="25">
        <v>5</v>
      </c>
      <c r="D94" s="25">
        <v>3</v>
      </c>
      <c r="E94" s="65" t="s">
        <v>9</v>
      </c>
      <c r="F94" s="66" t="s">
        <v>9</v>
      </c>
      <c r="G94" s="28">
        <f aca="true" t="shared" si="5" ref="G94:H96">G95</f>
        <v>1263.2</v>
      </c>
      <c r="H94" s="28">
        <f t="shared" si="5"/>
        <v>513.5</v>
      </c>
    </row>
    <row r="95" spans="1:8" ht="12.75" customHeight="1">
      <c r="A95" s="35" t="s">
        <v>17</v>
      </c>
      <c r="B95" s="59" t="s">
        <v>97</v>
      </c>
      <c r="C95" s="19">
        <v>5</v>
      </c>
      <c r="D95" s="19">
        <v>3</v>
      </c>
      <c r="E95" s="20" t="s">
        <v>13</v>
      </c>
      <c r="F95" s="21" t="s">
        <v>9</v>
      </c>
      <c r="G95" s="29">
        <f t="shared" si="5"/>
        <v>1263.2</v>
      </c>
      <c r="H95" s="29">
        <f t="shared" si="5"/>
        <v>513.5</v>
      </c>
    </row>
    <row r="96" spans="1:8" ht="21.75" customHeight="1">
      <c r="A96" s="35" t="s">
        <v>4</v>
      </c>
      <c r="B96" s="59" t="s">
        <v>97</v>
      </c>
      <c r="C96" s="19">
        <v>5</v>
      </c>
      <c r="D96" s="19">
        <v>3</v>
      </c>
      <c r="E96" s="20" t="s">
        <v>13</v>
      </c>
      <c r="F96" s="21" t="s">
        <v>3</v>
      </c>
      <c r="G96" s="29">
        <f t="shared" si="5"/>
        <v>1263.2</v>
      </c>
      <c r="H96" s="29">
        <f t="shared" si="5"/>
        <v>513.5</v>
      </c>
    </row>
    <row r="97" spans="1:8" ht="21.75" customHeight="1">
      <c r="A97" s="35" t="s">
        <v>2</v>
      </c>
      <c r="B97" s="59" t="s">
        <v>97</v>
      </c>
      <c r="C97" s="19">
        <v>5</v>
      </c>
      <c r="D97" s="19">
        <v>3</v>
      </c>
      <c r="E97" s="20" t="s">
        <v>13</v>
      </c>
      <c r="F97" s="21" t="s">
        <v>1</v>
      </c>
      <c r="G97" s="29">
        <v>1263.2</v>
      </c>
      <c r="H97" s="29">
        <v>513.5</v>
      </c>
    </row>
    <row r="98" spans="1:8" ht="21.75" customHeight="1">
      <c r="A98" s="22" t="s">
        <v>67</v>
      </c>
      <c r="B98" s="59" t="s">
        <v>97</v>
      </c>
      <c r="C98" s="42">
        <v>6</v>
      </c>
      <c r="D98" s="42">
        <v>5</v>
      </c>
      <c r="E98" s="37"/>
      <c r="F98" s="69"/>
      <c r="G98" s="70">
        <f aca="true" t="shared" si="6" ref="G98:H100">G99</f>
        <v>0.7</v>
      </c>
      <c r="H98" s="70">
        <f t="shared" si="6"/>
        <v>0.7</v>
      </c>
    </row>
    <row r="99" spans="1:8" ht="60.75" customHeight="1">
      <c r="A99" s="36" t="s">
        <v>88</v>
      </c>
      <c r="B99" s="59" t="s">
        <v>97</v>
      </c>
      <c r="C99" s="19">
        <v>6</v>
      </c>
      <c r="D99" s="19">
        <v>5</v>
      </c>
      <c r="E99" s="20">
        <v>7000084290</v>
      </c>
      <c r="F99" s="21">
        <v>0</v>
      </c>
      <c r="G99" s="29">
        <f t="shared" si="6"/>
        <v>0.7</v>
      </c>
      <c r="H99" s="29">
        <f t="shared" si="6"/>
        <v>0.7</v>
      </c>
    </row>
    <row r="100" spans="1:8" ht="48" customHeight="1">
      <c r="A100" s="36" t="s">
        <v>8</v>
      </c>
      <c r="B100" s="59" t="s">
        <v>97</v>
      </c>
      <c r="C100" s="19">
        <v>6</v>
      </c>
      <c r="D100" s="19">
        <v>5</v>
      </c>
      <c r="E100" s="20">
        <v>7000084290</v>
      </c>
      <c r="F100" s="21">
        <v>100</v>
      </c>
      <c r="G100" s="29">
        <f t="shared" si="6"/>
        <v>0.7</v>
      </c>
      <c r="H100" s="29">
        <f t="shared" si="6"/>
        <v>0.7</v>
      </c>
    </row>
    <row r="101" spans="1:8" ht="21.75" customHeight="1">
      <c r="A101" s="36" t="s">
        <v>37</v>
      </c>
      <c r="B101" s="59" t="s">
        <v>97</v>
      </c>
      <c r="C101" s="19">
        <v>6</v>
      </c>
      <c r="D101" s="19">
        <v>5</v>
      </c>
      <c r="E101" s="20">
        <v>7000084290</v>
      </c>
      <c r="F101" s="21">
        <v>120</v>
      </c>
      <c r="G101" s="29">
        <v>0.7</v>
      </c>
      <c r="H101" s="29">
        <v>0.7</v>
      </c>
    </row>
    <row r="102" spans="1:8" ht="12.75" customHeight="1">
      <c r="A102" s="71" t="s">
        <v>68</v>
      </c>
      <c r="B102" s="59" t="s">
        <v>97</v>
      </c>
      <c r="C102" s="25">
        <v>8</v>
      </c>
      <c r="D102" s="25">
        <v>0</v>
      </c>
      <c r="E102" s="65" t="s">
        <v>9</v>
      </c>
      <c r="F102" s="66" t="s">
        <v>9</v>
      </c>
      <c r="G102" s="28">
        <f>G103</f>
        <v>9202</v>
      </c>
      <c r="H102" s="28">
        <f>H103</f>
        <v>9197</v>
      </c>
    </row>
    <row r="103" spans="1:8" ht="12.75" customHeight="1">
      <c r="A103" s="71" t="s">
        <v>29</v>
      </c>
      <c r="B103" s="59" t="s">
        <v>97</v>
      </c>
      <c r="C103" s="25">
        <v>8</v>
      </c>
      <c r="D103" s="25">
        <v>1</v>
      </c>
      <c r="E103" s="65" t="s">
        <v>9</v>
      </c>
      <c r="F103" s="66" t="s">
        <v>9</v>
      </c>
      <c r="G103" s="28">
        <f>G105</f>
        <v>9202</v>
      </c>
      <c r="H103" s="28">
        <f>H105</f>
        <v>9197</v>
      </c>
    </row>
    <row r="104" spans="1:8" ht="39.75" customHeight="1">
      <c r="A104" s="71" t="s">
        <v>89</v>
      </c>
      <c r="B104" s="59" t="s">
        <v>97</v>
      </c>
      <c r="C104" s="19">
        <v>0</v>
      </c>
      <c r="D104" s="19">
        <v>0</v>
      </c>
      <c r="E104" s="20">
        <v>500000590</v>
      </c>
      <c r="F104" s="21" t="s">
        <v>9</v>
      </c>
      <c r="G104" s="29">
        <f>G105+G120</f>
        <v>10114</v>
      </c>
      <c r="H104" s="29">
        <f>H105+H120</f>
        <v>10109</v>
      </c>
    </row>
    <row r="105" spans="1:8" ht="39.75" customHeight="1">
      <c r="A105" s="72" t="s">
        <v>70</v>
      </c>
      <c r="B105" s="59" t="s">
        <v>97</v>
      </c>
      <c r="C105" s="19">
        <v>8</v>
      </c>
      <c r="D105" s="19">
        <v>1</v>
      </c>
      <c r="E105" s="20">
        <v>510000590</v>
      </c>
      <c r="F105" s="21"/>
      <c r="G105" s="29">
        <f>G106+G108+G110</f>
        <v>9202</v>
      </c>
      <c r="H105" s="29">
        <f>H106+H108+H110</f>
        <v>9197</v>
      </c>
    </row>
    <row r="106" spans="1:8" ht="48" customHeight="1">
      <c r="A106" s="35" t="s">
        <v>8</v>
      </c>
      <c r="B106" s="59" t="s">
        <v>97</v>
      </c>
      <c r="C106" s="19">
        <v>8</v>
      </c>
      <c r="D106" s="19">
        <v>1</v>
      </c>
      <c r="E106" s="20">
        <v>510000590</v>
      </c>
      <c r="F106" s="21" t="s">
        <v>7</v>
      </c>
      <c r="G106" s="29">
        <f>G107</f>
        <v>6612</v>
      </c>
      <c r="H106" s="29">
        <f>H107</f>
        <v>6607</v>
      </c>
    </row>
    <row r="107" spans="1:8" ht="12.75" customHeight="1">
      <c r="A107" s="35" t="s">
        <v>6</v>
      </c>
      <c r="B107" s="59" t="s">
        <v>97</v>
      </c>
      <c r="C107" s="19">
        <v>8</v>
      </c>
      <c r="D107" s="19">
        <v>1</v>
      </c>
      <c r="E107" s="20">
        <v>510000590</v>
      </c>
      <c r="F107" s="21" t="s">
        <v>5</v>
      </c>
      <c r="G107" s="29">
        <v>6612</v>
      </c>
      <c r="H107" s="29">
        <v>6607</v>
      </c>
    </row>
    <row r="108" spans="1:8" ht="21.75" customHeight="1">
      <c r="A108" s="35" t="s">
        <v>4</v>
      </c>
      <c r="B108" s="59" t="s">
        <v>97</v>
      </c>
      <c r="C108" s="19">
        <v>8</v>
      </c>
      <c r="D108" s="19">
        <v>1</v>
      </c>
      <c r="E108" s="20">
        <v>510000590</v>
      </c>
      <c r="F108" s="21" t="s">
        <v>3</v>
      </c>
      <c r="G108" s="29">
        <f>G109</f>
        <v>2390</v>
      </c>
      <c r="H108" s="29">
        <f>H109</f>
        <v>2390.2</v>
      </c>
    </row>
    <row r="109" spans="1:8" ht="21.75" customHeight="1">
      <c r="A109" s="35" t="s">
        <v>2</v>
      </c>
      <c r="B109" s="59" t="s">
        <v>97</v>
      </c>
      <c r="C109" s="19">
        <v>8</v>
      </c>
      <c r="D109" s="19">
        <v>1</v>
      </c>
      <c r="E109" s="20">
        <v>510000590</v>
      </c>
      <c r="F109" s="21" t="s">
        <v>1</v>
      </c>
      <c r="G109" s="29">
        <v>2390</v>
      </c>
      <c r="H109" s="29">
        <v>2390.2</v>
      </c>
    </row>
    <row r="110" spans="1:8" ht="12.75" customHeight="1">
      <c r="A110" s="35" t="s">
        <v>28</v>
      </c>
      <c r="B110" s="59" t="s">
        <v>97</v>
      </c>
      <c r="C110" s="19">
        <v>8</v>
      </c>
      <c r="D110" s="19">
        <v>1</v>
      </c>
      <c r="E110" s="20">
        <v>510000590</v>
      </c>
      <c r="F110" s="21" t="s">
        <v>27</v>
      </c>
      <c r="G110" s="29">
        <f>SUM(G111:G111)</f>
        <v>200</v>
      </c>
      <c r="H110" s="29">
        <f>SUM(H111:H111)</f>
        <v>199.8</v>
      </c>
    </row>
    <row r="111" spans="1:8" ht="12.75" customHeight="1">
      <c r="A111" s="35" t="s">
        <v>26</v>
      </c>
      <c r="B111" s="59" t="s">
        <v>97</v>
      </c>
      <c r="C111" s="19">
        <v>8</v>
      </c>
      <c r="D111" s="19">
        <v>1</v>
      </c>
      <c r="E111" s="20">
        <v>510000590</v>
      </c>
      <c r="F111" s="21" t="s">
        <v>25</v>
      </c>
      <c r="G111" s="29">
        <v>200</v>
      </c>
      <c r="H111" s="29">
        <v>199.8</v>
      </c>
    </row>
    <row r="112" spans="1:8" ht="12.75" customHeight="1">
      <c r="A112" s="71" t="s">
        <v>21</v>
      </c>
      <c r="B112" s="59" t="s">
        <v>97</v>
      </c>
      <c r="C112" s="73">
        <v>10</v>
      </c>
      <c r="D112" s="25">
        <v>0</v>
      </c>
      <c r="E112" s="65" t="s">
        <v>9</v>
      </c>
      <c r="F112" s="66" t="s">
        <v>9</v>
      </c>
      <c r="G112" s="28">
        <f aca="true" t="shared" si="7" ref="G112:H116">G113</f>
        <v>240</v>
      </c>
      <c r="H112" s="28">
        <f t="shared" si="7"/>
        <v>240</v>
      </c>
    </row>
    <row r="113" spans="1:8" ht="12.75" customHeight="1">
      <c r="A113" s="71" t="s">
        <v>20</v>
      </c>
      <c r="B113" s="59" t="s">
        <v>97</v>
      </c>
      <c r="C113" s="25">
        <v>10</v>
      </c>
      <c r="D113" s="25">
        <v>1</v>
      </c>
      <c r="E113" s="65" t="s">
        <v>9</v>
      </c>
      <c r="F113" s="66" t="s">
        <v>9</v>
      </c>
      <c r="G113" s="28">
        <f t="shared" si="7"/>
        <v>240</v>
      </c>
      <c r="H113" s="28">
        <f t="shared" si="7"/>
        <v>240</v>
      </c>
    </row>
    <row r="114" spans="1:8" ht="12.75" customHeight="1">
      <c r="A114" s="35" t="s">
        <v>19</v>
      </c>
      <c r="B114" s="59" t="s">
        <v>97</v>
      </c>
      <c r="C114" s="19">
        <v>10</v>
      </c>
      <c r="D114" s="19">
        <v>1</v>
      </c>
      <c r="E114" s="20" t="s">
        <v>18</v>
      </c>
      <c r="F114" s="21" t="s">
        <v>9</v>
      </c>
      <c r="G114" s="29">
        <f t="shared" si="7"/>
        <v>240</v>
      </c>
      <c r="H114" s="29">
        <f t="shared" si="7"/>
        <v>240</v>
      </c>
    </row>
    <row r="115" spans="1:8" ht="12.75" customHeight="1">
      <c r="A115" s="35" t="s">
        <v>17</v>
      </c>
      <c r="B115" s="59" t="s">
        <v>97</v>
      </c>
      <c r="C115" s="19">
        <v>10</v>
      </c>
      <c r="D115" s="19">
        <v>1</v>
      </c>
      <c r="E115" s="20" t="s">
        <v>13</v>
      </c>
      <c r="F115" s="21" t="s">
        <v>9</v>
      </c>
      <c r="G115" s="29">
        <f t="shared" si="7"/>
        <v>240</v>
      </c>
      <c r="H115" s="29">
        <f t="shared" si="7"/>
        <v>240</v>
      </c>
    </row>
    <row r="116" spans="1:8" ht="12.75" customHeight="1">
      <c r="A116" s="35" t="s">
        <v>16</v>
      </c>
      <c r="B116" s="59" t="s">
        <v>97</v>
      </c>
      <c r="C116" s="19">
        <v>10</v>
      </c>
      <c r="D116" s="19">
        <v>1</v>
      </c>
      <c r="E116" s="20" t="s">
        <v>13</v>
      </c>
      <c r="F116" s="21" t="s">
        <v>15</v>
      </c>
      <c r="G116" s="29">
        <f t="shared" si="7"/>
        <v>240</v>
      </c>
      <c r="H116" s="29">
        <f t="shared" si="7"/>
        <v>240</v>
      </c>
    </row>
    <row r="117" spans="1:8" ht="21.75" customHeight="1">
      <c r="A117" s="35" t="s">
        <v>14</v>
      </c>
      <c r="B117" s="59" t="s">
        <v>97</v>
      </c>
      <c r="C117" s="19">
        <v>10</v>
      </c>
      <c r="D117" s="19">
        <v>1</v>
      </c>
      <c r="E117" s="20" t="s">
        <v>13</v>
      </c>
      <c r="F117" s="21" t="s">
        <v>12</v>
      </c>
      <c r="G117" s="29">
        <v>240</v>
      </c>
      <c r="H117" s="29">
        <v>240</v>
      </c>
    </row>
    <row r="118" spans="1:8" ht="12.75" customHeight="1">
      <c r="A118" s="71" t="s">
        <v>11</v>
      </c>
      <c r="B118" s="59" t="s">
        <v>97</v>
      </c>
      <c r="C118" s="25">
        <v>11</v>
      </c>
      <c r="D118" s="25">
        <v>0</v>
      </c>
      <c r="E118" s="65" t="s">
        <v>9</v>
      </c>
      <c r="F118" s="66" t="s">
        <v>9</v>
      </c>
      <c r="G118" s="28">
        <f aca="true" t="shared" si="8" ref="G118:H121">G119</f>
        <v>912</v>
      </c>
      <c r="H118" s="28">
        <f t="shared" si="8"/>
        <v>912</v>
      </c>
    </row>
    <row r="119" spans="1:8" ht="12.75" customHeight="1">
      <c r="A119" s="71" t="s">
        <v>10</v>
      </c>
      <c r="B119" s="59" t="s">
        <v>97</v>
      </c>
      <c r="C119" s="25">
        <v>11</v>
      </c>
      <c r="D119" s="25">
        <v>1</v>
      </c>
      <c r="E119" s="65" t="s">
        <v>9</v>
      </c>
      <c r="F119" s="66" t="s">
        <v>9</v>
      </c>
      <c r="G119" s="28">
        <f t="shared" si="8"/>
        <v>912</v>
      </c>
      <c r="H119" s="28">
        <f t="shared" si="8"/>
        <v>912</v>
      </c>
    </row>
    <row r="120" spans="1:8" ht="24" customHeight="1">
      <c r="A120" s="74" t="s">
        <v>69</v>
      </c>
      <c r="B120" s="59" t="s">
        <v>97</v>
      </c>
      <c r="C120" s="19">
        <v>11</v>
      </c>
      <c r="D120" s="19">
        <v>1</v>
      </c>
      <c r="E120" s="20">
        <v>520000590</v>
      </c>
      <c r="F120" s="21" t="s">
        <v>9</v>
      </c>
      <c r="G120" s="29">
        <f t="shared" si="8"/>
        <v>912</v>
      </c>
      <c r="H120" s="29">
        <f t="shared" si="8"/>
        <v>912</v>
      </c>
    </row>
    <row r="121" spans="1:8" ht="50.25" customHeight="1">
      <c r="A121" s="35" t="s">
        <v>8</v>
      </c>
      <c r="B121" s="50"/>
      <c r="C121" s="19">
        <v>11</v>
      </c>
      <c r="D121" s="19">
        <v>1</v>
      </c>
      <c r="E121" s="20">
        <v>520000590</v>
      </c>
      <c r="F121" s="21" t="s">
        <v>7</v>
      </c>
      <c r="G121" s="29">
        <f t="shared" si="8"/>
        <v>912</v>
      </c>
      <c r="H121" s="29">
        <f t="shared" si="8"/>
        <v>912</v>
      </c>
    </row>
    <row r="122" spans="1:8" ht="18" customHeight="1" thickBot="1">
      <c r="A122" s="35" t="s">
        <v>6</v>
      </c>
      <c r="B122" s="50"/>
      <c r="C122" s="19">
        <v>11</v>
      </c>
      <c r="D122" s="19">
        <v>1</v>
      </c>
      <c r="E122" s="20">
        <v>520000590</v>
      </c>
      <c r="F122" s="21" t="s">
        <v>5</v>
      </c>
      <c r="G122" s="29">
        <v>912</v>
      </c>
      <c r="H122" s="29">
        <v>912</v>
      </c>
    </row>
    <row r="123" spans="1:8" ht="12.75" customHeight="1" thickBot="1">
      <c r="A123" s="76" t="s">
        <v>0</v>
      </c>
      <c r="B123" s="77"/>
      <c r="C123" s="78"/>
      <c r="D123" s="78"/>
      <c r="E123" s="78"/>
      <c r="F123" s="78"/>
      <c r="G123" s="79">
        <f>G10+G32+G37+G70+G89+G102+G112+G118+G98</f>
        <v>26175.7</v>
      </c>
      <c r="H123" s="79">
        <f>H10+H32+H37+H70+H89+H102+H112+H118+H98</f>
        <v>26192.600000000002</v>
      </c>
    </row>
    <row r="124" spans="1:7" ht="11.25" customHeight="1">
      <c r="A124" s="6"/>
      <c r="B124" s="6"/>
      <c r="C124" s="5"/>
      <c r="D124" s="3"/>
      <c r="E124" s="5"/>
      <c r="F124" s="3"/>
      <c r="G124" s="3"/>
    </row>
    <row r="125" spans="1:7" ht="11.25" customHeight="1">
      <c r="A125" s="4"/>
      <c r="B125" s="4"/>
      <c r="C125" s="5"/>
      <c r="D125" s="3"/>
      <c r="E125" s="5"/>
      <c r="F125" s="3"/>
      <c r="G125" s="38"/>
    </row>
    <row r="126" spans="1:7" ht="12.75" customHeight="1">
      <c r="A126" s="4"/>
      <c r="B126" s="4"/>
      <c r="C126" s="3"/>
      <c r="D126" s="3"/>
      <c r="E126" s="4"/>
      <c r="F126" s="3"/>
      <c r="G126" s="3"/>
    </row>
    <row r="127" spans="1:7" ht="11.25" customHeight="1">
      <c r="A127" s="6"/>
      <c r="B127" s="6"/>
      <c r="C127" s="3"/>
      <c r="D127" s="3"/>
      <c r="E127" s="5"/>
      <c r="F127" s="3"/>
      <c r="G127" s="3"/>
    </row>
    <row r="128" spans="1:7" ht="11.25" customHeight="1">
      <c r="A128" s="4"/>
      <c r="B128" s="4"/>
      <c r="C128" s="5"/>
      <c r="D128" s="3"/>
      <c r="E128" s="5"/>
      <c r="F128" s="3"/>
      <c r="G128" s="3"/>
    </row>
    <row r="129" spans="1:7" ht="11.25" customHeight="1">
      <c r="A129" s="4"/>
      <c r="B129" s="4"/>
      <c r="C129" s="3"/>
      <c r="D129" s="3"/>
      <c r="E129" s="3"/>
      <c r="F129" s="3"/>
      <c r="G129" s="3"/>
    </row>
    <row r="130" spans="1:7" ht="12.75" customHeight="1">
      <c r="A130" s="2"/>
      <c r="B130" s="2"/>
      <c r="C130" s="2"/>
      <c r="D130" s="2"/>
      <c r="E130" s="2"/>
      <c r="F130" s="2"/>
      <c r="G130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2020-11-08T14:03:26Z</cp:lastPrinted>
  <dcterms:created xsi:type="dcterms:W3CDTF">2017-10-02T07:18:07Z</dcterms:created>
  <dcterms:modified xsi:type="dcterms:W3CDTF">2020-12-28T11:09:06Z</dcterms:modified>
  <cp:category/>
  <cp:version/>
  <cp:contentType/>
  <cp:contentStatus/>
</cp:coreProperties>
</file>